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monique_brown1_doh_dc_gov/Documents/Desktop/"/>
    </mc:Choice>
  </mc:AlternateContent>
  <xr:revisionPtr revIDLastSave="0" documentId="8_{868EEE2D-D8B0-408C-A104-CF99D72A7C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Sheet1!$A$1:$AR$75</definedName>
    <definedName name="_xlnm.Print_Titles" localSheetId="0">Sheet1!$A:$D,Sheet1!$1:$3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65" i="1" l="1"/>
  <c r="AK65" i="1"/>
  <c r="AN50" i="1"/>
  <c r="AI65" i="1"/>
  <c r="AH63" i="1"/>
  <c r="AG65" i="1"/>
  <c r="AH37" i="1"/>
  <c r="AG37" i="1"/>
  <c r="AE65" i="1"/>
  <c r="AF44" i="1"/>
  <c r="AF30" i="1"/>
  <c r="AF23" i="1"/>
  <c r="N23" i="1"/>
  <c r="AC65" i="1"/>
  <c r="AD42" i="1"/>
  <c r="AD37" i="1"/>
  <c r="AA65" i="1"/>
  <c r="Y65" i="1"/>
  <c r="W65" i="1"/>
  <c r="X51" i="1"/>
  <c r="U65" i="1"/>
  <c r="S65" i="1"/>
  <c r="T62" i="1"/>
  <c r="Q65" i="1"/>
  <c r="P42" i="1"/>
  <c r="O65" i="1"/>
  <c r="M65" i="1"/>
  <c r="K65" i="1"/>
  <c r="I65" i="1"/>
  <c r="B42" i="1"/>
  <c r="AC42" i="1" s="1"/>
  <c r="B51" i="1"/>
  <c r="H37" i="1"/>
  <c r="G65" i="1"/>
  <c r="E65" i="1"/>
  <c r="F37" i="1"/>
  <c r="E37" i="1"/>
  <c r="F42" i="1"/>
  <c r="F51" i="1"/>
  <c r="E42" i="1"/>
  <c r="AL21" i="1"/>
  <c r="AH21" i="1"/>
  <c r="AH23" i="1"/>
  <c r="Z21" i="1"/>
  <c r="X21" i="1"/>
  <c r="V21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4" i="1"/>
  <c r="AB4" i="1"/>
  <c r="AE6" i="1"/>
  <c r="AE7" i="1"/>
  <c r="AE8" i="1"/>
  <c r="AE9" i="1"/>
  <c r="AC6" i="1"/>
  <c r="AC7" i="1"/>
  <c r="AC8" i="1"/>
  <c r="AC9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4" i="1"/>
  <c r="R21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6" i="1"/>
  <c r="O6" i="1"/>
  <c r="L21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  <c r="J2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5" i="1"/>
  <c r="H21" i="1"/>
  <c r="F21" i="1"/>
  <c r="G10" i="1"/>
  <c r="G11" i="1"/>
  <c r="G12" i="1"/>
  <c r="G13" i="1"/>
  <c r="G14" i="1"/>
  <c r="G15" i="1"/>
  <c r="G16" i="1"/>
  <c r="G17" i="1"/>
  <c r="G18" i="1"/>
  <c r="G19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  <c r="AC30" i="1"/>
  <c r="D23" i="1"/>
  <c r="AC23" i="1"/>
  <c r="E4" i="1"/>
  <c r="G4" i="1"/>
  <c r="I4" i="1"/>
  <c r="N4" i="1"/>
  <c r="M4" i="1"/>
  <c r="O4" i="1"/>
  <c r="Q4" i="1"/>
  <c r="T4" i="1"/>
  <c r="S4" i="1"/>
  <c r="U4" i="1"/>
  <c r="AA4" i="1"/>
  <c r="AC4" i="1"/>
  <c r="AF4" i="1"/>
  <c r="AE4" i="1"/>
  <c r="AG4" i="1"/>
  <c r="AJ4" i="1"/>
  <c r="AI4" i="1"/>
  <c r="AK4" i="1"/>
  <c r="AN4" i="1"/>
  <c r="AM4" i="1"/>
  <c r="E5" i="1"/>
  <c r="G5" i="1"/>
  <c r="N5" i="1"/>
  <c r="M5" i="1"/>
  <c r="O5" i="1"/>
  <c r="Q5" i="1"/>
  <c r="T5" i="1"/>
  <c r="S5" i="1"/>
  <c r="U5" i="1"/>
  <c r="AB5" i="1"/>
  <c r="AA5" i="1"/>
  <c r="AC5" i="1"/>
  <c r="AF5" i="1"/>
  <c r="AE5" i="1"/>
  <c r="AG5" i="1"/>
  <c r="AJ5" i="1"/>
  <c r="AI5" i="1"/>
  <c r="AK5" i="1"/>
  <c r="AN5" i="1"/>
  <c r="E6" i="1"/>
  <c r="G6" i="1"/>
  <c r="N6" i="1"/>
  <c r="M6" i="1"/>
  <c r="T6" i="1"/>
  <c r="S6" i="1"/>
  <c r="U6" i="1"/>
  <c r="AB6" i="1"/>
  <c r="AA6" i="1"/>
  <c r="AG6" i="1"/>
  <c r="AJ6" i="1"/>
  <c r="AI6" i="1"/>
  <c r="AK6" i="1"/>
  <c r="AN6" i="1"/>
  <c r="AM6" i="1"/>
  <c r="G7" i="1"/>
  <c r="N7" i="1"/>
  <c r="M7" i="1"/>
  <c r="O7" i="1"/>
  <c r="T7" i="1"/>
  <c r="S7" i="1"/>
  <c r="U7" i="1"/>
  <c r="AB7" i="1"/>
  <c r="AA7" i="1"/>
  <c r="AG7" i="1"/>
  <c r="AJ7" i="1"/>
  <c r="AI7" i="1"/>
  <c r="AK7" i="1"/>
  <c r="AN7" i="1"/>
  <c r="AM7" i="1"/>
  <c r="G8" i="1"/>
  <c r="N8" i="1"/>
  <c r="M8" i="1"/>
  <c r="O8" i="1"/>
  <c r="T8" i="1"/>
  <c r="U8" i="1"/>
  <c r="AB8" i="1"/>
  <c r="AA8" i="1"/>
  <c r="AG8" i="1"/>
  <c r="AJ8" i="1"/>
  <c r="AI8" i="1"/>
  <c r="AK8" i="1"/>
  <c r="AN8" i="1"/>
  <c r="AM8" i="1"/>
  <c r="G9" i="1"/>
  <c r="N9" i="1"/>
  <c r="M9" i="1"/>
  <c r="O9" i="1"/>
  <c r="T9" i="1"/>
  <c r="S9" i="1"/>
  <c r="U9" i="1"/>
  <c r="AB9" i="1"/>
  <c r="AG9" i="1"/>
  <c r="AJ9" i="1"/>
  <c r="AI9" i="1"/>
  <c r="AK9" i="1"/>
  <c r="AN9" i="1"/>
  <c r="AM9" i="1"/>
  <c r="N10" i="1"/>
  <c r="M10" i="1"/>
  <c r="O10" i="1"/>
  <c r="T10" i="1"/>
  <c r="S10" i="1"/>
  <c r="U10" i="1"/>
  <c r="AB10" i="1"/>
  <c r="AA10" i="1"/>
  <c r="AC10" i="1"/>
  <c r="AE10" i="1"/>
  <c r="AG10" i="1"/>
  <c r="AJ10" i="1"/>
  <c r="AI10" i="1"/>
  <c r="AK10" i="1"/>
  <c r="AN10" i="1"/>
  <c r="AM10" i="1"/>
  <c r="N11" i="1"/>
  <c r="M11" i="1"/>
  <c r="O11" i="1"/>
  <c r="T11" i="1"/>
  <c r="S11" i="1"/>
  <c r="U11" i="1"/>
  <c r="AB11" i="1"/>
  <c r="AA11" i="1"/>
  <c r="AC11" i="1"/>
  <c r="AE11" i="1"/>
  <c r="AG11" i="1"/>
  <c r="AJ11" i="1"/>
  <c r="AI11" i="1"/>
  <c r="AK11" i="1"/>
  <c r="AN11" i="1"/>
  <c r="AM11" i="1"/>
  <c r="N12" i="1"/>
  <c r="M12" i="1"/>
  <c r="O12" i="1"/>
  <c r="T12" i="1"/>
  <c r="S12" i="1"/>
  <c r="U12" i="1"/>
  <c r="AB12" i="1"/>
  <c r="AC12" i="1"/>
  <c r="AF12" i="1"/>
  <c r="AE12" i="1"/>
  <c r="AG12" i="1"/>
  <c r="AJ12" i="1"/>
  <c r="AI12" i="1"/>
  <c r="AK12" i="1"/>
  <c r="AN12" i="1"/>
  <c r="AM12" i="1"/>
  <c r="N13" i="1"/>
  <c r="M13" i="1"/>
  <c r="O13" i="1"/>
  <c r="T13" i="1"/>
  <c r="S13" i="1"/>
  <c r="U13" i="1"/>
  <c r="AB13" i="1"/>
  <c r="AA13" i="1"/>
  <c r="AC13" i="1"/>
  <c r="AF13" i="1"/>
  <c r="AE13" i="1"/>
  <c r="AG13" i="1"/>
  <c r="AJ13" i="1"/>
  <c r="AI13" i="1"/>
  <c r="AK13" i="1"/>
  <c r="AN13" i="1"/>
  <c r="AM13" i="1"/>
  <c r="N14" i="1"/>
  <c r="M14" i="1"/>
  <c r="O14" i="1"/>
  <c r="T14" i="1"/>
  <c r="S14" i="1"/>
  <c r="U14" i="1"/>
  <c r="AB14" i="1"/>
  <c r="AA14" i="1"/>
  <c r="AC14" i="1"/>
  <c r="AF14" i="1"/>
  <c r="AE14" i="1"/>
  <c r="AG14" i="1"/>
  <c r="AJ14" i="1"/>
  <c r="AI14" i="1"/>
  <c r="AK14" i="1"/>
  <c r="AN14" i="1"/>
  <c r="AM14" i="1"/>
  <c r="N15" i="1"/>
  <c r="O15" i="1"/>
  <c r="T15" i="1"/>
  <c r="S15" i="1"/>
  <c r="U15" i="1"/>
  <c r="AB15" i="1"/>
  <c r="AA15" i="1"/>
  <c r="AC15" i="1"/>
  <c r="AF15" i="1"/>
  <c r="AE15" i="1"/>
  <c r="AG15" i="1"/>
  <c r="AJ15" i="1"/>
  <c r="AI15" i="1"/>
  <c r="AK15" i="1"/>
  <c r="AN15" i="1"/>
  <c r="AM15" i="1"/>
  <c r="N16" i="1"/>
  <c r="M16" i="1"/>
  <c r="O16" i="1"/>
  <c r="T16" i="1"/>
  <c r="S16" i="1"/>
  <c r="U16" i="1"/>
  <c r="AB16" i="1"/>
  <c r="AA16" i="1"/>
  <c r="AC16" i="1"/>
  <c r="AF16" i="1"/>
  <c r="AG16" i="1"/>
  <c r="AJ16" i="1"/>
  <c r="AI16" i="1"/>
  <c r="AK16" i="1"/>
  <c r="AN16" i="1"/>
  <c r="AM16" i="1"/>
  <c r="N17" i="1"/>
  <c r="M17" i="1"/>
  <c r="O17" i="1"/>
  <c r="T17" i="1"/>
  <c r="S17" i="1"/>
  <c r="U17" i="1"/>
  <c r="AB17" i="1"/>
  <c r="AA17" i="1"/>
  <c r="AC17" i="1"/>
  <c r="AF17" i="1"/>
  <c r="AE17" i="1"/>
  <c r="AG17" i="1"/>
  <c r="AJ17" i="1"/>
  <c r="AI17" i="1"/>
  <c r="AK17" i="1"/>
  <c r="AN17" i="1"/>
  <c r="AM17" i="1"/>
  <c r="N18" i="1"/>
  <c r="M18" i="1"/>
  <c r="O18" i="1"/>
  <c r="T18" i="1"/>
  <c r="S18" i="1"/>
  <c r="U18" i="1"/>
  <c r="AB18" i="1"/>
  <c r="AA18" i="1"/>
  <c r="AC18" i="1"/>
  <c r="AF18" i="1"/>
  <c r="AE18" i="1"/>
  <c r="AG18" i="1"/>
  <c r="AJ18" i="1"/>
  <c r="AI18" i="1"/>
  <c r="AK18" i="1"/>
  <c r="AN18" i="1"/>
  <c r="AM18" i="1"/>
  <c r="N19" i="1"/>
  <c r="M19" i="1"/>
  <c r="O19" i="1"/>
  <c r="T19" i="1"/>
  <c r="S19" i="1"/>
  <c r="U19" i="1"/>
  <c r="AB19" i="1"/>
  <c r="AA19" i="1"/>
  <c r="AC19" i="1"/>
  <c r="AF19" i="1"/>
  <c r="AE19" i="1"/>
  <c r="AG19" i="1"/>
  <c r="AJ19" i="1"/>
  <c r="AI19" i="1"/>
  <c r="AK19" i="1"/>
  <c r="AN19" i="1"/>
  <c r="AM19" i="1"/>
  <c r="B20" i="1"/>
  <c r="B25" i="1"/>
  <c r="P21" i="1"/>
  <c r="AD21" i="1"/>
  <c r="AL25" i="1"/>
  <c r="T23" i="1"/>
  <c r="S23" i="1"/>
  <c r="AB23" i="1"/>
  <c r="AA23" i="1"/>
  <c r="AN23" i="1"/>
  <c r="AM23" i="1"/>
  <c r="D28" i="1"/>
  <c r="N28" i="1"/>
  <c r="T28" i="1"/>
  <c r="S28" i="1" s="1"/>
  <c r="AB28" i="1"/>
  <c r="AA28" i="1" s="1"/>
  <c r="AF28" i="1"/>
  <c r="AE28" i="1" s="1"/>
  <c r="AJ28" i="1"/>
  <c r="AI28" i="1" s="1"/>
  <c r="AN28" i="1"/>
  <c r="D30" i="1"/>
  <c r="G30" i="1"/>
  <c r="N30" i="1"/>
  <c r="T30" i="1"/>
  <c r="S30" i="1" s="1"/>
  <c r="AB30" i="1"/>
  <c r="AA30" i="1" s="1"/>
  <c r="AJ30" i="1"/>
  <c r="AI30" i="1" s="1"/>
  <c r="AN30" i="1"/>
  <c r="D32" i="1"/>
  <c r="AC32" i="1"/>
  <c r="G32" i="1"/>
  <c r="N32" i="1"/>
  <c r="T32" i="1"/>
  <c r="AB32" i="1"/>
  <c r="AA32" i="1" s="1"/>
  <c r="AF32" i="1"/>
  <c r="AJ32" i="1"/>
  <c r="AI32" i="1" s="1"/>
  <c r="AN32" i="1"/>
  <c r="D33" i="1"/>
  <c r="AC33" i="1"/>
  <c r="N33" i="1"/>
  <c r="M33" i="1"/>
  <c r="T33" i="1"/>
  <c r="AB33" i="1"/>
  <c r="AA33" i="1" s="1"/>
  <c r="AF33" i="1"/>
  <c r="AJ33" i="1"/>
  <c r="AI33" i="1" s="1"/>
  <c r="AN33" i="1"/>
  <c r="D34" i="1"/>
  <c r="E34" i="1"/>
  <c r="N34" i="1"/>
  <c r="T34" i="1"/>
  <c r="AB34" i="1"/>
  <c r="AA34" i="1" s="1"/>
  <c r="AC34" i="1"/>
  <c r="AF34" i="1"/>
  <c r="AJ34" i="1"/>
  <c r="AI34" i="1" s="1"/>
  <c r="AN34" i="1"/>
  <c r="AM34" i="1"/>
  <c r="D35" i="1"/>
  <c r="G35" i="1"/>
  <c r="N35" i="1"/>
  <c r="T35" i="1"/>
  <c r="S35" i="1"/>
  <c r="AB35" i="1"/>
  <c r="AF35" i="1"/>
  <c r="AJ35" i="1"/>
  <c r="AI35" i="1" s="1"/>
  <c r="AN35" i="1"/>
  <c r="AM35" i="1"/>
  <c r="D36" i="1"/>
  <c r="N36" i="1"/>
  <c r="M36" i="1" s="1"/>
  <c r="T36" i="1"/>
  <c r="AB36" i="1"/>
  <c r="AA36" i="1" s="1"/>
  <c r="AF36" i="1"/>
  <c r="AJ36" i="1"/>
  <c r="AI36" i="1" s="1"/>
  <c r="AN36" i="1"/>
  <c r="J37" i="1"/>
  <c r="I37" i="1" s="1"/>
  <c r="L37" i="1"/>
  <c r="K37" i="1" s="1"/>
  <c r="M37" i="1"/>
  <c r="P37" i="1"/>
  <c r="R37" i="1"/>
  <c r="Q37" i="1" s="1"/>
  <c r="V37" i="1"/>
  <c r="U37" i="1" s="1"/>
  <c r="X37" i="1"/>
  <c r="W37" i="1" s="1"/>
  <c r="Z37" i="1"/>
  <c r="Y37" i="1" s="1"/>
  <c r="AL37" i="1"/>
  <c r="AK37" i="1"/>
  <c r="D39" i="1"/>
  <c r="U39" i="1"/>
  <c r="N39" i="1"/>
  <c r="T39" i="1"/>
  <c r="S39" i="1" s="1"/>
  <c r="AB39" i="1"/>
  <c r="AF39" i="1"/>
  <c r="AJ39" i="1"/>
  <c r="AI39" i="1" s="1"/>
  <c r="AN39" i="1"/>
  <c r="AM39" i="1"/>
  <c r="D40" i="1"/>
  <c r="O40" i="1"/>
  <c r="N40" i="1"/>
  <c r="M40" i="1"/>
  <c r="T40" i="1"/>
  <c r="AB40" i="1"/>
  <c r="AF40" i="1"/>
  <c r="AJ40" i="1"/>
  <c r="AN40" i="1"/>
  <c r="D41" i="1"/>
  <c r="AK41" i="1"/>
  <c r="N41" i="1"/>
  <c r="O41" i="1"/>
  <c r="T41" i="1"/>
  <c r="S41" i="1"/>
  <c r="AB41" i="1"/>
  <c r="AF41" i="1"/>
  <c r="AJ41" i="1"/>
  <c r="AI41" i="1" s="1"/>
  <c r="AN41" i="1"/>
  <c r="AN42" i="1"/>
  <c r="AM42" i="1"/>
  <c r="J42" i="1"/>
  <c r="I42" i="1" s="1"/>
  <c r="L42" i="1"/>
  <c r="K42" i="1" s="1"/>
  <c r="O42" i="1"/>
  <c r="R42" i="1"/>
  <c r="Q42" i="1" s="1"/>
  <c r="V42" i="1"/>
  <c r="U42" i="1"/>
  <c r="X42" i="1"/>
  <c r="W42" i="1" s="1"/>
  <c r="Z42" i="1"/>
  <c r="Y42" i="1" s="1"/>
  <c r="AH42" i="1"/>
  <c r="AG42" i="1" s="1"/>
  <c r="AL42" i="1"/>
  <c r="AK42" i="1"/>
  <c r="AN43" i="1"/>
  <c r="D44" i="1"/>
  <c r="AC44" i="1"/>
  <c r="N44" i="1"/>
  <c r="T44" i="1"/>
  <c r="AB44" i="1"/>
  <c r="AJ44" i="1"/>
  <c r="AI44" i="1" s="1"/>
  <c r="AN44" i="1"/>
  <c r="D47" i="1"/>
  <c r="G47" i="1"/>
  <c r="N47" i="1"/>
  <c r="T47" i="1"/>
  <c r="AB47" i="1"/>
  <c r="AF47" i="1"/>
  <c r="AE47" i="1"/>
  <c r="AJ47" i="1"/>
  <c r="AI47" i="1" s="1"/>
  <c r="AK47" i="1"/>
  <c r="AN47" i="1"/>
  <c r="AM47" i="1"/>
  <c r="D48" i="1"/>
  <c r="N48" i="1"/>
  <c r="T48" i="1"/>
  <c r="AB48" i="1"/>
  <c r="AF48" i="1"/>
  <c r="AJ48" i="1"/>
  <c r="AI48" i="1" s="1"/>
  <c r="AN48" i="1"/>
  <c r="D49" i="1"/>
  <c r="E49" i="1"/>
  <c r="N49" i="1"/>
  <c r="T49" i="1"/>
  <c r="AB49" i="1"/>
  <c r="AF49" i="1"/>
  <c r="AJ49" i="1"/>
  <c r="AI49" i="1" s="1"/>
  <c r="AN49" i="1"/>
  <c r="N50" i="1"/>
  <c r="T50" i="1"/>
  <c r="AB50" i="1"/>
  <c r="H51" i="1"/>
  <c r="J51" i="1"/>
  <c r="L51" i="1"/>
  <c r="P51" i="1"/>
  <c r="R51" i="1"/>
  <c r="V51" i="1"/>
  <c r="Z51" i="1"/>
  <c r="AD51" i="1"/>
  <c r="AC51" i="1" s="1"/>
  <c r="AH51" i="1"/>
  <c r="AL51" i="1"/>
  <c r="D54" i="1"/>
  <c r="G54" i="1"/>
  <c r="N54" i="1"/>
  <c r="T54" i="1"/>
  <c r="AB54" i="1"/>
  <c r="AJ54" i="1"/>
  <c r="AI54" i="1" s="1"/>
  <c r="AN54" i="1"/>
  <c r="D55" i="1"/>
  <c r="N55" i="1"/>
  <c r="T55" i="1"/>
  <c r="S55" i="1"/>
  <c r="AB55" i="1"/>
  <c r="AF55" i="1"/>
  <c r="AJ55" i="1"/>
  <c r="AI55" i="1" s="1"/>
  <c r="AN55" i="1"/>
  <c r="AM55" i="1" s="1"/>
  <c r="D56" i="1"/>
  <c r="G56" i="1"/>
  <c r="N56" i="1"/>
  <c r="T56" i="1"/>
  <c r="S56" i="1" s="1"/>
  <c r="AB56" i="1"/>
  <c r="AA56" i="1" s="1"/>
  <c r="AF56" i="1"/>
  <c r="AE56" i="1" s="1"/>
  <c r="AJ56" i="1"/>
  <c r="AI56" i="1" s="1"/>
  <c r="AN56" i="1"/>
  <c r="AM56" i="1" s="1"/>
  <c r="D57" i="1"/>
  <c r="G57" i="1"/>
  <c r="N57" i="1"/>
  <c r="M57" i="1" s="1"/>
  <c r="T57" i="1"/>
  <c r="S57" i="1" s="1"/>
  <c r="AB57" i="1"/>
  <c r="AF57" i="1"/>
  <c r="AE57" i="1"/>
  <c r="AJ57" i="1"/>
  <c r="AI57" i="1" s="1"/>
  <c r="AJ58" i="1"/>
  <c r="AN57" i="1"/>
  <c r="AM57" i="1" s="1"/>
  <c r="B58" i="1"/>
  <c r="F58" i="1"/>
  <c r="H58" i="1"/>
  <c r="J58" i="1"/>
  <c r="L58" i="1"/>
  <c r="P58" i="1"/>
  <c r="R58" i="1"/>
  <c r="V58" i="1"/>
  <c r="X58" i="1"/>
  <c r="Z58" i="1"/>
  <c r="AD58" i="1"/>
  <c r="AH58" i="1"/>
  <c r="AL58" i="1"/>
  <c r="D61" i="1"/>
  <c r="N61" i="1"/>
  <c r="M61" i="1"/>
  <c r="T61" i="1"/>
  <c r="S61" i="1"/>
  <c r="AB61" i="1"/>
  <c r="AF61" i="1"/>
  <c r="AJ61" i="1"/>
  <c r="AI61" i="1" s="1"/>
  <c r="AK61" i="1"/>
  <c r="AN61" i="1"/>
  <c r="D62" i="1"/>
  <c r="N62" i="1"/>
  <c r="M62" i="1" s="1"/>
  <c r="AB62" i="1"/>
  <c r="AA62" i="1" s="1"/>
  <c r="AF62" i="1"/>
  <c r="AJ62" i="1"/>
  <c r="AN62" i="1"/>
  <c r="B63" i="1"/>
  <c r="F63" i="1"/>
  <c r="H63" i="1"/>
  <c r="J63" i="1"/>
  <c r="L63" i="1"/>
  <c r="P63" i="1"/>
  <c r="R63" i="1"/>
  <c r="T63" i="1" s="1"/>
  <c r="X63" i="1"/>
  <c r="Z63" i="1"/>
  <c r="AD63" i="1"/>
  <c r="AL63" i="1"/>
  <c r="AR68" i="1"/>
  <c r="AR69" i="1"/>
  <c r="S73" i="1"/>
  <c r="U73" i="1"/>
  <c r="AQ73" i="1"/>
  <c r="S74" i="1"/>
  <c r="U74" i="1"/>
  <c r="AQ74" i="1"/>
  <c r="S75" i="1"/>
  <c r="U75" i="1"/>
  <c r="AQ75" i="1"/>
  <c r="E23" i="1"/>
  <c r="AE23" i="1"/>
  <c r="Y23" i="1"/>
  <c r="O23" i="1"/>
  <c r="O57" i="1"/>
  <c r="AA49" i="1"/>
  <c r="M32" i="1"/>
  <c r="E32" i="1"/>
  <c r="AE16" i="1"/>
  <c r="AM61" i="1"/>
  <c r="AN63" i="1"/>
  <c r="M39" i="1"/>
  <c r="AE35" i="1"/>
  <c r="M15" i="1"/>
  <c r="S49" i="1"/>
  <c r="AA40" i="1"/>
  <c r="AE32" i="1"/>
  <c r="AE34" i="1"/>
  <c r="W61" i="1"/>
  <c r="AC61" i="1"/>
  <c r="Q61" i="1"/>
  <c r="AJ51" i="1"/>
  <c r="K49" i="1"/>
  <c r="AK49" i="1"/>
  <c r="AF58" i="1"/>
  <c r="AE55" i="1"/>
  <c r="O55" i="1"/>
  <c r="U55" i="1"/>
  <c r="G55" i="1"/>
  <c r="G40" i="1"/>
  <c r="AC40" i="1"/>
  <c r="U40" i="1"/>
  <c r="AM33" i="1"/>
  <c r="AA12" i="1"/>
  <c r="O39" i="1"/>
  <c r="AC39" i="1"/>
  <c r="W23" i="1"/>
  <c r="K23" i="1"/>
  <c r="G23" i="1"/>
  <c r="S8" i="1"/>
  <c r="AM36" i="1"/>
  <c r="AM32" i="1"/>
  <c r="AN51" i="1"/>
  <c r="AL67" i="1"/>
  <c r="AF51" i="1"/>
  <c r="AP28" i="1"/>
  <c r="AR28" i="1"/>
  <c r="AQ28" i="1"/>
  <c r="AA61" i="1"/>
  <c r="AB51" i="1"/>
  <c r="AA48" i="1"/>
  <c r="AB58" i="1"/>
  <c r="V67" i="1"/>
  <c r="R67" i="1"/>
  <c r="AP57" i="1"/>
  <c r="AO57" i="1"/>
  <c r="AP55" i="1"/>
  <c r="AR55" i="1"/>
  <c r="AQ55" i="1"/>
  <c r="AP35" i="1"/>
  <c r="AO35" i="1"/>
  <c r="T37" i="1"/>
  <c r="S37" i="1"/>
  <c r="S32" i="1"/>
  <c r="AP32" i="1"/>
  <c r="AO32" i="1"/>
  <c r="P67" i="1"/>
  <c r="AM62" i="1"/>
  <c r="E62" i="1"/>
  <c r="G62" i="1"/>
  <c r="E61" i="1"/>
  <c r="G61" i="1"/>
  <c r="AE61" i="1"/>
  <c r="K61" i="1"/>
  <c r="AK23" i="1"/>
  <c r="Q23" i="1"/>
  <c r="M23" i="1"/>
  <c r="I23" i="1"/>
  <c r="U23" i="1"/>
  <c r="K28" i="1"/>
  <c r="M28" i="1"/>
  <c r="AK28" i="1"/>
  <c r="E28" i="1"/>
  <c r="AK30" i="1"/>
  <c r="E30" i="1"/>
  <c r="I30" i="1"/>
  <c r="K30" i="1"/>
  <c r="AC35" i="1"/>
  <c r="K35" i="1"/>
  <c r="E35" i="1"/>
  <c r="M35" i="1"/>
  <c r="S34" i="1"/>
  <c r="AP34" i="1"/>
  <c r="AO34" i="1"/>
  <c r="K34" i="1"/>
  <c r="G33" i="1"/>
  <c r="K33" i="1"/>
  <c r="AE33" i="1"/>
  <c r="E33" i="1"/>
  <c r="S33" i="1"/>
  <c r="I33" i="1"/>
  <c r="I32" i="1"/>
  <c r="AP41" i="1"/>
  <c r="AO41" i="1"/>
  <c r="G41" i="1"/>
  <c r="E41" i="1"/>
  <c r="K41" i="1"/>
  <c r="AE41" i="1"/>
  <c r="AC41" i="1"/>
  <c r="AA41" i="1"/>
  <c r="AM40" i="1"/>
  <c r="E40" i="1"/>
  <c r="K40" i="1"/>
  <c r="AE40" i="1"/>
  <c r="S40" i="1"/>
  <c r="I39" i="1"/>
  <c r="AA39" i="1"/>
  <c r="AA44" i="1"/>
  <c r="AE44" i="1"/>
  <c r="O44" i="1"/>
  <c r="AM44" i="1"/>
  <c r="I44" i="1"/>
  <c r="G44" i="1"/>
  <c r="AK44" i="1"/>
  <c r="AP44" i="1"/>
  <c r="AO44" i="1"/>
  <c r="K44" i="1"/>
  <c r="E44" i="1"/>
  <c r="S44" i="1"/>
  <c r="M44" i="1"/>
  <c r="AE49" i="1"/>
  <c r="G49" i="1"/>
  <c r="M49" i="1"/>
  <c r="I49" i="1"/>
  <c r="G48" i="1"/>
  <c r="E48" i="1"/>
  <c r="I48" i="1"/>
  <c r="K48" i="1"/>
  <c r="B67" i="1"/>
  <c r="AA47" i="1"/>
  <c r="M47" i="1"/>
  <c r="AA57" i="1"/>
  <c r="AR57" i="1"/>
  <c r="AQ57" i="1"/>
  <c r="E56" i="1"/>
  <c r="AC55" i="1"/>
  <c r="AA55" i="1"/>
  <c r="E55" i="1"/>
  <c r="D58" i="1"/>
  <c r="E58" i="1"/>
  <c r="H67" i="1"/>
  <c r="H70" i="1"/>
  <c r="AP56" i="1"/>
  <c r="AO56" i="1"/>
  <c r="AP47" i="1"/>
  <c r="N51" i="1"/>
  <c r="M51" i="1"/>
  <c r="G42" i="1"/>
  <c r="M34" i="1"/>
  <c r="AP33" i="1"/>
  <c r="AR33" i="1"/>
  <c r="AQ33" i="1"/>
  <c r="U54" i="1"/>
  <c r="AC54" i="1"/>
  <c r="O54" i="1"/>
  <c r="AK54" i="1"/>
  <c r="E54" i="1"/>
  <c r="AA54" i="1"/>
  <c r="M54" i="1"/>
  <c r="AE54" i="1"/>
  <c r="S54" i="1"/>
  <c r="AP54" i="1"/>
  <c r="AR54" i="1"/>
  <c r="AP36" i="1"/>
  <c r="AO36" i="1"/>
  <c r="S36" i="1"/>
  <c r="AJ21" i="1"/>
  <c r="AK75" i="1"/>
  <c r="X67" i="1"/>
  <c r="T42" i="1"/>
  <c r="S42" i="1"/>
  <c r="AE36" i="1"/>
  <c r="T21" i="1"/>
  <c r="T25" i="1"/>
  <c r="AM5" i="1"/>
  <c r="O37" i="1"/>
  <c r="AP61" i="1"/>
  <c r="T58" i="1"/>
  <c r="S58" i="1" s="1"/>
  <c r="AB42" i="1"/>
  <c r="AA42" i="1"/>
  <c r="AK48" i="1"/>
  <c r="M50" i="1"/>
  <c r="I61" i="1"/>
  <c r="S47" i="1"/>
  <c r="AK39" i="1"/>
  <c r="AC37" i="1"/>
  <c r="AC36" i="1"/>
  <c r="AJ37" i="1"/>
  <c r="AI37" i="1" s="1"/>
  <c r="AM28" i="1"/>
  <c r="AP40" i="1"/>
  <c r="AR40" i="1" s="1"/>
  <c r="AQ40" i="1" s="1"/>
  <c r="AO40" i="1"/>
  <c r="AE48" i="1"/>
  <c r="AC50" i="1"/>
  <c r="G37" i="1"/>
  <c r="AH67" i="1"/>
  <c r="L67" i="1"/>
  <c r="D50" i="1"/>
  <c r="AE50" i="1"/>
  <c r="AM30" i="1"/>
  <c r="M41" i="1"/>
  <c r="M48" i="1"/>
  <c r="M56" i="1"/>
  <c r="AP48" i="1"/>
  <c r="AM54" i="1"/>
  <c r="AN58" i="1"/>
  <c r="AM58" i="1" s="1"/>
  <c r="AM41" i="1"/>
  <c r="U41" i="1"/>
  <c r="G34" i="1"/>
  <c r="J67" i="1"/>
  <c r="J70" i="1"/>
  <c r="N63" i="1"/>
  <c r="AM48" i="1"/>
  <c r="N58" i="1"/>
  <c r="M58" i="1" s="1"/>
  <c r="M55" i="1"/>
  <c r="AK40" i="1"/>
  <c r="G39" i="1"/>
  <c r="AR32" i="1"/>
  <c r="AP49" i="1"/>
  <c r="M30" i="1"/>
  <c r="AE39" i="1"/>
  <c r="AE30" i="1"/>
  <c r="AP39" i="1"/>
  <c r="AR39" i="1"/>
  <c r="AM49" i="1"/>
  <c r="AP30" i="1"/>
  <c r="AO10" i="1"/>
  <c r="AO18" i="1"/>
  <c r="AO16" i="1"/>
  <c r="AO12" i="1"/>
  <c r="AO13" i="1"/>
  <c r="AO19" i="1"/>
  <c r="AQ19" i="1"/>
  <c r="AO15" i="1"/>
  <c r="AO14" i="1"/>
  <c r="AO11" i="1"/>
  <c r="AQ11" i="1"/>
  <c r="AO17" i="1"/>
  <c r="AA9" i="1"/>
  <c r="AO9" i="1"/>
  <c r="AO7" i="1"/>
  <c r="AQ7" i="1"/>
  <c r="AO6" i="1"/>
  <c r="AO8" i="1"/>
  <c r="N21" i="1"/>
  <c r="N25" i="1"/>
  <c r="AO5" i="1"/>
  <c r="AO4" i="1"/>
  <c r="D20" i="1"/>
  <c r="G21" i="1"/>
  <c r="AR41" i="1"/>
  <c r="AQ41" i="1"/>
  <c r="AO55" i="1"/>
  <c r="AR35" i="1"/>
  <c r="AQ35" i="1"/>
  <c r="AO28" i="1"/>
  <c r="L70" i="1"/>
  <c r="AR34" i="1"/>
  <c r="AQ34" i="1"/>
  <c r="AR44" i="1"/>
  <c r="AQ44" i="1"/>
  <c r="E50" i="1"/>
  <c r="K50" i="1"/>
  <c r="I50" i="1"/>
  <c r="G50" i="1"/>
  <c r="D51" i="1"/>
  <c r="I51" i="1"/>
  <c r="G51" i="1"/>
  <c r="E51" i="1"/>
  <c r="K51" i="1"/>
  <c r="G58" i="1"/>
  <c r="AR56" i="1"/>
  <c r="AQ56" i="1"/>
  <c r="AR47" i="1"/>
  <c r="AQ47" i="1"/>
  <c r="AO47" i="1"/>
  <c r="AO33" i="1"/>
  <c r="AP37" i="1"/>
  <c r="AO37" i="1"/>
  <c r="AP58" i="1"/>
  <c r="AO58" i="1"/>
  <c r="AO54" i="1"/>
  <c r="AR36" i="1"/>
  <c r="AQ36" i="1"/>
  <c r="AK73" i="1"/>
  <c r="AK74" i="1"/>
  <c r="AJ23" i="1"/>
  <c r="AI23" i="1" s="1"/>
  <c r="AP23" i="1"/>
  <c r="AR23" i="1"/>
  <c r="AQ23" i="1"/>
  <c r="S21" i="1"/>
  <c r="T75" i="1"/>
  <c r="AQ10" i="1"/>
  <c r="AQ18" i="1"/>
  <c r="AQ12" i="1"/>
  <c r="AQ39" i="1"/>
  <c r="AR42" i="1"/>
  <c r="AQ42" i="1"/>
  <c r="AO61" i="1"/>
  <c r="AR61" i="1"/>
  <c r="AP42" i="1"/>
  <c r="AO42" i="1"/>
  <c r="AO39" i="1"/>
  <c r="AR49" i="1"/>
  <c r="AQ49" i="1"/>
  <c r="AO49" i="1"/>
  <c r="AR58" i="1"/>
  <c r="AQ58" i="1"/>
  <c r="AQ54" i="1"/>
  <c r="AO30" i="1"/>
  <c r="AR30" i="1"/>
  <c r="AQ30" i="1"/>
  <c r="AQ32" i="1"/>
  <c r="AO48" i="1"/>
  <c r="AR48" i="1"/>
  <c r="AQ14" i="1"/>
  <c r="AQ15" i="1"/>
  <c r="AQ16" i="1"/>
  <c r="AQ6" i="1"/>
  <c r="AQ13" i="1"/>
  <c r="AQ4" i="1"/>
  <c r="AQ8" i="1"/>
  <c r="AQ17" i="1"/>
  <c r="Q21" i="1"/>
  <c r="R73" i="1"/>
  <c r="U21" i="1"/>
  <c r="V75" i="1"/>
  <c r="AQ5" i="1"/>
  <c r="K21" i="1"/>
  <c r="L74" i="1"/>
  <c r="D25" i="1"/>
  <c r="I21" i="1"/>
  <c r="J73" i="1"/>
  <c r="Y21" i="1"/>
  <c r="Z74" i="1"/>
  <c r="M21" i="1"/>
  <c r="N74" i="1"/>
  <c r="AI21" i="1"/>
  <c r="AJ73" i="1"/>
  <c r="W21" i="1"/>
  <c r="X74" i="1"/>
  <c r="AG21" i="1"/>
  <c r="AH74" i="1"/>
  <c r="O21" i="1"/>
  <c r="P74" i="1"/>
  <c r="E21" i="1"/>
  <c r="F74" i="1"/>
  <c r="AK21" i="1"/>
  <c r="AL75" i="1"/>
  <c r="AQ9" i="1"/>
  <c r="H73" i="1"/>
  <c r="H74" i="1"/>
  <c r="H75" i="1"/>
  <c r="AK25" i="1"/>
  <c r="AR37" i="1"/>
  <c r="AQ37" i="1"/>
  <c r="AL73" i="1"/>
  <c r="AJ25" i="1"/>
  <c r="AO23" i="1"/>
  <c r="Z75" i="1"/>
  <c r="X73" i="1"/>
  <c r="V74" i="1"/>
  <c r="V73" i="1"/>
  <c r="T73" i="1"/>
  <c r="T74" i="1"/>
  <c r="AQ61" i="1"/>
  <c r="X75" i="1"/>
  <c r="AQ48" i="1"/>
  <c r="J74" i="1"/>
  <c r="AJ75" i="1"/>
  <c r="R74" i="1"/>
  <c r="M25" i="1"/>
  <c r="J75" i="1"/>
  <c r="S25" i="1"/>
  <c r="R75" i="1"/>
  <c r="P73" i="1"/>
  <c r="F75" i="1"/>
  <c r="AJ74" i="1"/>
  <c r="N75" i="1"/>
  <c r="F73" i="1"/>
  <c r="N73" i="1"/>
  <c r="AL74" i="1"/>
  <c r="AH73" i="1"/>
  <c r="L75" i="1"/>
  <c r="P75" i="1"/>
  <c r="AH75" i="1"/>
  <c r="L73" i="1"/>
  <c r="Z73" i="1"/>
  <c r="AI25" i="1"/>
  <c r="S62" i="1"/>
  <c r="AP62" i="1"/>
  <c r="AO62" i="1"/>
  <c r="AR62" i="1"/>
  <c r="AQ62" i="1"/>
  <c r="AR63" i="1"/>
  <c r="AP63" i="1"/>
  <c r="W51" i="1" l="1"/>
  <c r="O51" i="1"/>
  <c r="Q51" i="1"/>
  <c r="AI51" i="1"/>
  <c r="Y51" i="1"/>
  <c r="AP50" i="1"/>
  <c r="AK50" i="1"/>
  <c r="AI50" i="1"/>
  <c r="AG50" i="1"/>
  <c r="Y50" i="1"/>
  <c r="W50" i="1"/>
  <c r="U50" i="1"/>
  <c r="Q50" i="1"/>
  <c r="O50" i="1"/>
  <c r="U58" i="1"/>
  <c r="AC58" i="1"/>
  <c r="AK58" i="1"/>
  <c r="O67" i="1"/>
  <c r="AA58" i="1"/>
  <c r="AA51" i="1"/>
  <c r="AE51" i="1"/>
  <c r="AM51" i="1"/>
  <c r="AE58" i="1"/>
  <c r="F67" i="1"/>
  <c r="AI62" i="1"/>
  <c r="AJ63" i="1"/>
  <c r="AE62" i="1"/>
  <c r="AF63" i="1"/>
  <c r="AK62" i="1"/>
  <c r="AG62" i="1"/>
  <c r="AC62" i="1"/>
  <c r="Y62" i="1"/>
  <c r="W62" i="1"/>
  <c r="U62" i="1"/>
  <c r="Q62" i="1"/>
  <c r="O62" i="1"/>
  <c r="K62" i="1"/>
  <c r="I62" i="1"/>
  <c r="AB63" i="1"/>
  <c r="AG61" i="1"/>
  <c r="Y61" i="1"/>
  <c r="U61" i="1"/>
  <c r="O61" i="1"/>
  <c r="D63" i="1"/>
  <c r="AG58" i="1"/>
  <c r="Y58" i="1"/>
  <c r="Z67" i="1"/>
  <c r="W58" i="1"/>
  <c r="Q58" i="1"/>
  <c r="O58" i="1"/>
  <c r="K58" i="1"/>
  <c r="I58" i="1"/>
  <c r="AI58" i="1"/>
  <c r="AK57" i="1"/>
  <c r="AG57" i="1"/>
  <c r="AC57" i="1"/>
  <c r="Y57" i="1"/>
  <c r="W57" i="1"/>
  <c r="U57" i="1"/>
  <c r="Q57" i="1"/>
  <c r="K57" i="1"/>
  <c r="I57" i="1"/>
  <c r="E57" i="1"/>
  <c r="AK56" i="1"/>
  <c r="AG56" i="1"/>
  <c r="AC56" i="1"/>
  <c r="Y56" i="1"/>
  <c r="W56" i="1"/>
  <c r="U56" i="1"/>
  <c r="Q56" i="1"/>
  <c r="O56" i="1"/>
  <c r="K56" i="1"/>
  <c r="I56" i="1"/>
  <c r="AK55" i="1"/>
  <c r="AG55" i="1"/>
  <c r="Y55" i="1"/>
  <c r="W55" i="1"/>
  <c r="Q55" i="1"/>
  <c r="K55" i="1"/>
  <c r="I55" i="1"/>
  <c r="AG54" i="1"/>
  <c r="Y54" i="1"/>
  <c r="W54" i="1"/>
  <c r="Q54" i="1"/>
  <c r="K54" i="1"/>
  <c r="I54" i="1"/>
  <c r="AK51" i="1"/>
  <c r="AG51" i="1"/>
  <c r="U51" i="1"/>
  <c r="AA50" i="1"/>
  <c r="S50" i="1"/>
  <c r="AG49" i="1"/>
  <c r="AC49" i="1"/>
  <c r="Y49" i="1"/>
  <c r="W49" i="1"/>
  <c r="U49" i="1"/>
  <c r="Q49" i="1"/>
  <c r="O49" i="1"/>
  <c r="S48" i="1"/>
  <c r="T51" i="1"/>
  <c r="AG48" i="1"/>
  <c r="AC48" i="1"/>
  <c r="Y48" i="1"/>
  <c r="W48" i="1"/>
  <c r="U48" i="1"/>
  <c r="Q48" i="1"/>
  <c r="O48" i="1"/>
  <c r="AG47" i="1"/>
  <c r="AC47" i="1"/>
  <c r="Y47" i="1"/>
  <c r="W47" i="1"/>
  <c r="U47" i="1"/>
  <c r="Q47" i="1"/>
  <c r="O47" i="1"/>
  <c r="K47" i="1"/>
  <c r="I47" i="1"/>
  <c r="E47" i="1"/>
  <c r="AG44" i="1"/>
  <c r="Y44" i="1"/>
  <c r="W44" i="1"/>
  <c r="U44" i="1"/>
  <c r="Q44" i="1"/>
  <c r="AG41" i="1"/>
  <c r="Y41" i="1"/>
  <c r="W41" i="1"/>
  <c r="Q41" i="1"/>
  <c r="I41" i="1"/>
  <c r="AI40" i="1"/>
  <c r="AJ42" i="1"/>
  <c r="AG40" i="1"/>
  <c r="Y40" i="1"/>
  <c r="W40" i="1"/>
  <c r="Q40" i="1"/>
  <c r="I40" i="1"/>
  <c r="AF42" i="1"/>
  <c r="AE42" i="1" s="1"/>
  <c r="N42" i="1"/>
  <c r="AG39" i="1"/>
  <c r="Y39" i="1"/>
  <c r="W39" i="1"/>
  <c r="Q39" i="1"/>
  <c r="K39" i="1"/>
  <c r="E39" i="1"/>
  <c r="AK36" i="1"/>
  <c r="AG36" i="1"/>
  <c r="Y36" i="1"/>
  <c r="W36" i="1"/>
  <c r="U36" i="1"/>
  <c r="Q36" i="1"/>
  <c r="O36" i="1"/>
  <c r="K36" i="1"/>
  <c r="I36" i="1"/>
  <c r="G36" i="1"/>
  <c r="E36" i="1"/>
  <c r="AA35" i="1"/>
  <c r="AB37" i="1"/>
  <c r="AA37" i="1" s="1"/>
  <c r="AK35" i="1"/>
  <c r="AG35" i="1"/>
  <c r="Y35" i="1"/>
  <c r="W35" i="1"/>
  <c r="U35" i="1"/>
  <c r="Q35" i="1"/>
  <c r="O35" i="1"/>
  <c r="I35" i="1"/>
  <c r="AK34" i="1"/>
  <c r="AG34" i="1"/>
  <c r="Y34" i="1"/>
  <c r="W34" i="1"/>
  <c r="U34" i="1"/>
  <c r="Q34" i="1"/>
  <c r="O34" i="1"/>
  <c r="I34" i="1"/>
  <c r="AN37" i="1"/>
  <c r="AM37" i="1" s="1"/>
  <c r="AK33" i="1"/>
  <c r="AG33" i="1"/>
  <c r="Y33" i="1"/>
  <c r="W33" i="1"/>
  <c r="U33" i="1"/>
  <c r="Q33" i="1"/>
  <c r="O33" i="1"/>
  <c r="AF37" i="1"/>
  <c r="AE37" i="1" s="1"/>
  <c r="AK32" i="1"/>
  <c r="AG32" i="1"/>
  <c r="Y32" i="1"/>
  <c r="W32" i="1"/>
  <c r="U32" i="1"/>
  <c r="Q32" i="1"/>
  <c r="O32" i="1"/>
  <c r="K32" i="1"/>
  <c r="AG30" i="1"/>
  <c r="Y30" i="1"/>
  <c r="W30" i="1"/>
  <c r="U30" i="1"/>
  <c r="Q30" i="1"/>
  <c r="O30" i="1"/>
  <c r="AG28" i="1"/>
  <c r="AC28" i="1"/>
  <c r="Y28" i="1"/>
  <c r="W28" i="1"/>
  <c r="U28" i="1"/>
  <c r="Q28" i="1"/>
  <c r="O28" i="1"/>
  <c r="I28" i="1"/>
  <c r="G28" i="1"/>
  <c r="AC21" i="1"/>
  <c r="AN21" i="1"/>
  <c r="AF21" i="1"/>
  <c r="AP4" i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P13" i="1"/>
  <c r="AR13" i="1" s="1"/>
  <c r="AP12" i="1"/>
  <c r="AR12" i="1" s="1"/>
  <c r="AP11" i="1"/>
  <c r="AR11" i="1" s="1"/>
  <c r="AP10" i="1"/>
  <c r="AR10" i="1" s="1"/>
  <c r="AR21" i="1" s="1"/>
  <c r="AR25" i="1" s="1"/>
  <c r="AQ25" i="1" s="1"/>
  <c r="AP9" i="1"/>
  <c r="AR9" i="1" s="1"/>
  <c r="AP8" i="1"/>
  <c r="AR8" i="1" s="1"/>
  <c r="AP7" i="1"/>
  <c r="AR7" i="1" s="1"/>
  <c r="AP6" i="1"/>
  <c r="AR6" i="1" s="1"/>
  <c r="AP5" i="1"/>
  <c r="AR5" i="1" s="1"/>
  <c r="AB21" i="1"/>
  <c r="AG23" i="1"/>
  <c r="AM50" i="1"/>
  <c r="AP65" i="1"/>
  <c r="AM65" i="1"/>
  <c r="AR65" i="1" l="1"/>
  <c r="AO65" i="1"/>
  <c r="AB25" i="1"/>
  <c r="AA21" i="1"/>
  <c r="AP21" i="1"/>
  <c r="AR4" i="1"/>
  <c r="AF25" i="1"/>
  <c r="AE21" i="1"/>
  <c r="AN25" i="1"/>
  <c r="AM21" i="1"/>
  <c r="AD73" i="1"/>
  <c r="AD74" i="1"/>
  <c r="AD75" i="1"/>
  <c r="M42" i="1"/>
  <c r="N67" i="1"/>
  <c r="AI42" i="1"/>
  <c r="AJ67" i="1"/>
  <c r="S51" i="1"/>
  <c r="T67" i="1"/>
  <c r="U63" i="1"/>
  <c r="Q63" i="1"/>
  <c r="W63" i="1"/>
  <c r="AG63" i="1"/>
  <c r="AK63" i="1"/>
  <c r="S63" i="1"/>
  <c r="AO63" i="1"/>
  <c r="AQ63" i="1"/>
  <c r="D67" i="1"/>
  <c r="M63" i="1"/>
  <c r="AM63" i="1"/>
  <c r="AC63" i="1"/>
  <c r="Y63" i="1"/>
  <c r="O63" i="1"/>
  <c r="K63" i="1"/>
  <c r="I63" i="1"/>
  <c r="G63" i="1"/>
  <c r="E63" i="1"/>
  <c r="AA63" i="1"/>
  <c r="AE63" i="1"/>
  <c r="AI63" i="1"/>
  <c r="E67" i="1"/>
  <c r="F70" i="1"/>
  <c r="AR50" i="1"/>
  <c r="AP51" i="1"/>
  <c r="AO51" i="1" s="1"/>
  <c r="AO50" i="1"/>
  <c r="AQ50" i="1" l="1"/>
  <c r="AR51" i="1"/>
  <c r="AC67" i="1"/>
  <c r="AK67" i="1"/>
  <c r="Q67" i="1"/>
  <c r="AG67" i="1"/>
  <c r="K67" i="1"/>
  <c r="I67" i="1"/>
  <c r="G67" i="1"/>
  <c r="U67" i="1"/>
  <c r="S67" i="1"/>
  <c r="AI67" i="1"/>
  <c r="N70" i="1"/>
  <c r="M67" i="1"/>
  <c r="AN74" i="1"/>
  <c r="AN75" i="1"/>
  <c r="AN73" i="1"/>
  <c r="AN67" i="1"/>
  <c r="AM25" i="1"/>
  <c r="AF74" i="1"/>
  <c r="AF73" i="1"/>
  <c r="AF75" i="1"/>
  <c r="AF67" i="1"/>
  <c r="AE67" i="1" s="1"/>
  <c r="AE25" i="1"/>
  <c r="AP25" i="1"/>
  <c r="AO25" i="1" s="1"/>
  <c r="AO21" i="1"/>
  <c r="AB74" i="1"/>
  <c r="AB75" i="1"/>
  <c r="AB73" i="1"/>
  <c r="AQ21" i="1"/>
  <c r="AB67" i="1"/>
  <c r="AA67" i="1" s="1"/>
  <c r="AA25" i="1"/>
  <c r="AR73" i="1" l="1"/>
  <c r="AR74" i="1"/>
  <c r="AR75" i="1"/>
  <c r="AP75" i="1"/>
  <c r="AP74" i="1"/>
  <c r="AP73" i="1"/>
  <c r="AM67" i="1"/>
  <c r="AP67" i="1"/>
  <c r="AQ51" i="1"/>
  <c r="AR67" i="1"/>
  <c r="AR70" i="1" s="1"/>
  <c r="AO67" i="1" l="1"/>
  <c r="AP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Gunther Freehill</author>
  </authors>
  <commentList>
    <comment ref="A3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Gunther Freehill:</t>
        </r>
        <r>
          <rPr>
            <sz val="8"/>
            <color indexed="81"/>
            <rFont val="Tahoma"/>
            <family val="2"/>
          </rPr>
          <t xml:space="preserve">
Allocation by FTE, unleuired.</t>
        </r>
      </text>
    </comment>
    <comment ref="A34" authorId="0" shapeId="0" xr:uid="{00000000-0006-0000-0000-000002000000}">
      <text/>
    </comment>
  </commentList>
</comments>
</file>

<file path=xl/sharedStrings.xml><?xml version="1.0" encoding="utf-8"?>
<sst xmlns="http://schemas.openxmlformats.org/spreadsheetml/2006/main" count="135" uniqueCount="56">
  <si>
    <t>Item</t>
  </si>
  <si>
    <t>Annual Cost</t>
  </si>
  <si>
    <t>No. of Months</t>
  </si>
  <si>
    <t>Projected Cost</t>
  </si>
  <si>
    <t xml:space="preserve">[HAHSTA Grant Name]
[Grant Number] </t>
  </si>
  <si>
    <t xml:space="preserve">[Other HAHSTA Grant Name]
[Grant Number] </t>
  </si>
  <si>
    <t>Additional Funding Source
[Grant Number, if applicable]</t>
  </si>
  <si>
    <t>Additional Funding Source
[Grant Number]</t>
  </si>
  <si>
    <t>Other Federal</t>
  </si>
  <si>
    <t>City/State/Local</t>
  </si>
  <si>
    <t>General Operating/Private</t>
  </si>
  <si>
    <t>TOTAL</t>
  </si>
  <si>
    <t>Service Area</t>
  </si>
  <si>
    <t>Total</t>
  </si>
  <si>
    <t>Personnel</t>
  </si>
  <si>
    <t>Percent</t>
  </si>
  <si>
    <t>Amount</t>
  </si>
  <si>
    <t>Name, Position</t>
  </si>
  <si>
    <t>TOTAL FTE</t>
  </si>
  <si>
    <t>Benefits</t>
  </si>
  <si>
    <t>Personnel Subtotal</t>
  </si>
  <si>
    <t xml:space="preserve">Equipment </t>
  </si>
  <si>
    <t>General Office Supplies</t>
  </si>
  <si>
    <t>Language Line</t>
  </si>
  <si>
    <t>Program Phones</t>
  </si>
  <si>
    <t>Paper</t>
  </si>
  <si>
    <t>Printing</t>
  </si>
  <si>
    <t>Misc</t>
  </si>
  <si>
    <t>Communications Subtotal</t>
  </si>
  <si>
    <t>Utilities</t>
  </si>
  <si>
    <t>Repairs &amp; Maintenance</t>
  </si>
  <si>
    <t>Depreciation</t>
  </si>
  <si>
    <t>Occupancy Subtotal</t>
  </si>
  <si>
    <t>Delivery Costs</t>
  </si>
  <si>
    <t>Contractual</t>
  </si>
  <si>
    <t>Security</t>
  </si>
  <si>
    <t>Audit</t>
  </si>
  <si>
    <t>Computer Services</t>
  </si>
  <si>
    <t>Other Consultants/Professionals not currently being charged to grants</t>
  </si>
  <si>
    <t>Contractual Subtotal</t>
  </si>
  <si>
    <t xml:space="preserve">Client Costs </t>
  </si>
  <si>
    <t>Food Costs</t>
  </si>
  <si>
    <t>Disposables</t>
  </si>
  <si>
    <t>Supplements</t>
  </si>
  <si>
    <t>Client/Volunteer Education &amp; Appreciation</t>
  </si>
  <si>
    <t>Client Costs Subtotal</t>
  </si>
  <si>
    <t>Other Costs</t>
  </si>
  <si>
    <t>Insurance</t>
  </si>
  <si>
    <t>Other Costs not currently being charged to grants</t>
  </si>
  <si>
    <t>Other Costs Subtotal</t>
  </si>
  <si>
    <t>Administrative, Indirect and Overhead (Rate only)</t>
  </si>
  <si>
    <t>Allocated</t>
  </si>
  <si>
    <t>Discrepancy</t>
  </si>
  <si>
    <t>Occupancy Cost per FTE</t>
  </si>
  <si>
    <t>Supplies Cost per FTE</t>
  </si>
  <si>
    <t>Communications Cost per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</si>
</sst>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%;\(0.0%\)"/>
    <numFmt numFmtId="167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/>
    <xf numFmtId="43" fontId="2" fillId="0" borderId="0" xfId="1" applyFont="1" applyFill="1"/>
    <xf numFmtId="164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/>
    <xf numFmtId="43" fontId="2" fillId="2" borderId="0" xfId="1" applyFont="1" applyFill="1"/>
    <xf numFmtId="0" fontId="0" fillId="3" borderId="0" xfId="0" applyFill="1"/>
    <xf numFmtId="0" fontId="2" fillId="3" borderId="0" xfId="0" applyFont="1" applyFill="1"/>
    <xf numFmtId="43" fontId="6" fillId="2" borderId="0" xfId="1" applyFont="1" applyFill="1"/>
    <xf numFmtId="0" fontId="0" fillId="4" borderId="0" xfId="0" applyFill="1"/>
    <xf numFmtId="0" fontId="2" fillId="4" borderId="0" xfId="0" applyFont="1" applyFill="1"/>
    <xf numFmtId="44" fontId="0" fillId="0" borderId="0" xfId="1" applyNumberFormat="1" applyFont="1"/>
    <xf numFmtId="44" fontId="0" fillId="0" borderId="0" xfId="0" applyNumberFormat="1"/>
    <xf numFmtId="43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164" fontId="0" fillId="0" borderId="5" xfId="1" applyNumberFormat="1" applyFont="1" applyFill="1" applyBorder="1"/>
    <xf numFmtId="10" fontId="2" fillId="0" borderId="5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1" fontId="0" fillId="0" borderId="5" xfId="0" applyNumberFormat="1" applyBorder="1" applyAlignment="1">
      <alignment horizontal="center"/>
    </xf>
    <xf numFmtId="10" fontId="0" fillId="0" borderId="5" xfId="3" applyNumberFormat="1" applyFont="1" applyBorder="1"/>
    <xf numFmtId="43" fontId="0" fillId="0" borderId="5" xfId="1" applyFont="1" applyBorder="1"/>
    <xf numFmtId="165" fontId="6" fillId="2" borderId="5" xfId="3" applyNumberFormat="1" applyFont="1" applyFill="1" applyBorder="1"/>
    <xf numFmtId="165" fontId="0" fillId="0" borderId="5" xfId="3" applyNumberFormat="1" applyFont="1" applyBorder="1"/>
    <xf numFmtId="41" fontId="0" fillId="0" borderId="5" xfId="1" applyNumberFormat="1" applyFont="1" applyBorder="1"/>
    <xf numFmtId="9" fontId="6" fillId="2" borderId="5" xfId="3" applyFont="1" applyFill="1" applyBorder="1"/>
    <xf numFmtId="164" fontId="6" fillId="2" borderId="5" xfId="1" applyNumberFormat="1" applyFont="1" applyFill="1" applyBorder="1"/>
    <xf numFmtId="0" fontId="0" fillId="0" borderId="5" xfId="1" applyNumberFormat="1" applyFont="1" applyBorder="1"/>
    <xf numFmtId="164" fontId="0" fillId="0" borderId="5" xfId="1" applyNumberFormat="1" applyFont="1" applyBorder="1"/>
    <xf numFmtId="9" fontId="0" fillId="0" borderId="5" xfId="3" applyFont="1" applyBorder="1"/>
    <xf numFmtId="166" fontId="6" fillId="2" borderId="5" xfId="3" applyNumberFormat="1" applyFont="1" applyFill="1" applyBorder="1"/>
    <xf numFmtId="165" fontId="2" fillId="5" borderId="5" xfId="3" applyNumberFormat="1" applyFont="1" applyFill="1" applyBorder="1"/>
    <xf numFmtId="164" fontId="2" fillId="5" borderId="6" xfId="1" applyNumberFormat="1" applyFont="1" applyFill="1" applyBorder="1"/>
    <xf numFmtId="1" fontId="0" fillId="0" borderId="5" xfId="0" applyNumberFormat="1" applyBorder="1" applyAlignment="1">
      <alignment horizontal="center" vertical="center"/>
    </xf>
    <xf numFmtId="43" fontId="6" fillId="2" borderId="5" xfId="1" applyFont="1" applyFill="1" applyBorder="1"/>
    <xf numFmtId="0" fontId="0" fillId="0" borderId="4" xfId="0" applyBorder="1" applyAlignment="1">
      <alignment wrapText="1"/>
    </xf>
    <xf numFmtId="10" fontId="0" fillId="0" borderId="5" xfId="0" applyNumberFormat="1" applyBorder="1"/>
    <xf numFmtId="0" fontId="0" fillId="2" borderId="5" xfId="0" applyFill="1" applyBorder="1"/>
    <xf numFmtId="164" fontId="2" fillId="0" borderId="5" xfId="1" applyNumberFormat="1" applyFont="1" applyFill="1" applyBorder="1"/>
    <xf numFmtId="10" fontId="2" fillId="2" borderId="5" xfId="3" applyNumberFormat="1" applyFont="1" applyFill="1" applyBorder="1"/>
    <xf numFmtId="44" fontId="2" fillId="2" borderId="5" xfId="2" applyFont="1" applyFill="1" applyBorder="1"/>
    <xf numFmtId="164" fontId="2" fillId="2" borderId="5" xfId="1" applyNumberFormat="1" applyFont="1" applyFill="1" applyBorder="1"/>
    <xf numFmtId="10" fontId="2" fillId="2" borderId="5" xfId="1" applyNumberFormat="1" applyFont="1" applyFill="1" applyBorder="1"/>
    <xf numFmtId="167" fontId="2" fillId="2" borderId="5" xfId="2" applyNumberFormat="1" applyFont="1" applyFill="1" applyBorder="1"/>
    <xf numFmtId="167" fontId="2" fillId="5" borderId="6" xfId="2" applyNumberFormat="1" applyFont="1" applyFill="1" applyBorder="1"/>
    <xf numFmtId="167" fontId="6" fillId="2" borderId="5" xfId="1" applyNumberFormat="1" applyFont="1" applyFill="1" applyBorder="1"/>
    <xf numFmtId="0" fontId="2" fillId="5" borderId="5" xfId="0" applyFont="1" applyFill="1" applyBorder="1"/>
    <xf numFmtId="167" fontId="2" fillId="5" borderId="6" xfId="1" applyNumberFormat="1" applyFont="1" applyFill="1" applyBorder="1"/>
    <xf numFmtId="164" fontId="2" fillId="0" borderId="5" xfId="1" applyNumberFormat="1" applyFont="1" applyBorder="1"/>
    <xf numFmtId="0" fontId="2" fillId="2" borderId="5" xfId="0" applyFont="1" applyFill="1" applyBorder="1"/>
    <xf numFmtId="165" fontId="2" fillId="5" borderId="5" xfId="1" applyNumberFormat="1" applyFont="1" applyFill="1" applyBorder="1"/>
    <xf numFmtId="10" fontId="2" fillId="0" borderId="5" xfId="0" applyNumberFormat="1" applyFont="1" applyBorder="1"/>
    <xf numFmtId="43" fontId="2" fillId="0" borderId="5" xfId="1" applyFont="1" applyFill="1" applyBorder="1"/>
    <xf numFmtId="10" fontId="2" fillId="0" borderId="5" xfId="3" applyNumberFormat="1" applyFont="1" applyFill="1" applyBorder="1"/>
    <xf numFmtId="9" fontId="2" fillId="5" borderId="5" xfId="3" applyFont="1" applyFill="1" applyBorder="1"/>
    <xf numFmtId="43" fontId="0" fillId="0" borderId="5" xfId="1" applyFont="1" applyFill="1" applyBorder="1"/>
    <xf numFmtId="10" fontId="2" fillId="0" borderId="5" xfId="3" applyNumberFormat="1" applyFont="1" applyBorder="1"/>
    <xf numFmtId="10" fontId="0" fillId="0" borderId="5" xfId="3" applyNumberFormat="1" applyFont="1" applyFill="1" applyBorder="1"/>
    <xf numFmtId="10" fontId="6" fillId="2" borderId="5" xfId="3" applyNumberFormat="1" applyFont="1" applyFill="1" applyBorder="1"/>
    <xf numFmtId="0" fontId="2" fillId="3" borderId="4" xfId="0" applyFont="1" applyFill="1" applyBorder="1" applyAlignment="1">
      <alignment wrapText="1"/>
    </xf>
    <xf numFmtId="0" fontId="0" fillId="3" borderId="5" xfId="0" applyFill="1" applyBorder="1" applyAlignment="1">
      <alignment horizontal="center"/>
    </xf>
    <xf numFmtId="164" fontId="6" fillId="3" borderId="5" xfId="1" applyNumberFormat="1" applyFont="1" applyFill="1" applyBorder="1"/>
    <xf numFmtId="0" fontId="0" fillId="0" borderId="5" xfId="0" applyBorder="1"/>
    <xf numFmtId="164" fontId="2" fillId="3" borderId="5" xfId="1" applyNumberFormat="1" applyFont="1" applyFill="1" applyBorder="1"/>
    <xf numFmtId="10" fontId="0" fillId="0" borderId="5" xfId="1" applyNumberFormat="1" applyFont="1" applyFill="1" applyBorder="1"/>
    <xf numFmtId="43" fontId="2" fillId="5" borderId="5" xfId="1" applyFont="1" applyFill="1" applyBorder="1"/>
    <xf numFmtId="43" fontId="6" fillId="0" borderId="5" xfId="1" applyFont="1" applyFill="1" applyBorder="1"/>
    <xf numFmtId="164" fontId="6" fillId="0" borderId="5" xfId="1" applyNumberFormat="1" applyFont="1" applyFill="1" applyBorder="1"/>
    <xf numFmtId="10" fontId="2" fillId="0" borderId="5" xfId="1" applyNumberFormat="1" applyFont="1" applyFill="1" applyBorder="1"/>
    <xf numFmtId="43" fontId="2" fillId="2" borderId="5" xfId="1" applyFont="1" applyFill="1" applyBorder="1"/>
    <xf numFmtId="43" fontId="2" fillId="3" borderId="5" xfId="1" applyFont="1" applyFill="1" applyBorder="1"/>
    <xf numFmtId="0" fontId="2" fillId="3" borderId="5" xfId="0" applyFont="1" applyFill="1" applyBorder="1" applyAlignment="1">
      <alignment horizontal="center"/>
    </xf>
    <xf numFmtId="10" fontId="6" fillId="0" borderId="5" xfId="1" applyNumberFormat="1" applyFont="1" applyFill="1" applyBorder="1"/>
    <xf numFmtId="43" fontId="6" fillId="3" borderId="5" xfId="1" applyFont="1" applyFill="1" applyBorder="1"/>
    <xf numFmtId="43" fontId="0" fillId="0" borderId="5" xfId="0" applyNumberFormat="1" applyBorder="1"/>
    <xf numFmtId="0" fontId="0" fillId="4" borderId="4" xfId="0" applyFill="1" applyBorder="1" applyAlignment="1">
      <alignment wrapText="1"/>
    </xf>
    <xf numFmtId="43" fontId="6" fillId="4" borderId="5" xfId="1" applyFont="1" applyFill="1" applyBorder="1"/>
    <xf numFmtId="0" fontId="0" fillId="4" borderId="5" xfId="0" applyFill="1" applyBorder="1" applyAlignment="1">
      <alignment horizontal="center"/>
    </xf>
    <xf numFmtId="164" fontId="6" fillId="4" borderId="5" xfId="1" applyNumberFormat="1" applyFont="1" applyFill="1" applyBorder="1"/>
    <xf numFmtId="10" fontId="6" fillId="4" borderId="5" xfId="1" applyNumberFormat="1" applyFont="1" applyFill="1" applyBorder="1"/>
    <xf numFmtId="43" fontId="2" fillId="4" borderId="5" xfId="1" applyFont="1" applyFill="1" applyBorder="1"/>
    <xf numFmtId="164" fontId="2" fillId="4" borderId="6" xfId="1" applyNumberFormat="1" applyFont="1" applyFill="1" applyBorder="1"/>
    <xf numFmtId="0" fontId="2" fillId="4" borderId="4" xfId="0" applyFont="1" applyFill="1" applyBorder="1" applyAlignment="1">
      <alignment wrapText="1"/>
    </xf>
    <xf numFmtId="164" fontId="2" fillId="4" borderId="5" xfId="1" applyNumberFormat="1" applyFont="1" applyFill="1" applyBorder="1"/>
    <xf numFmtId="0" fontId="2" fillId="4" borderId="5" xfId="0" applyFont="1" applyFill="1" applyBorder="1" applyAlignment="1">
      <alignment horizontal="center"/>
    </xf>
    <xf numFmtId="10" fontId="2" fillId="4" borderId="5" xfId="1" applyNumberFormat="1" applyFont="1" applyFill="1" applyBorder="1"/>
    <xf numFmtId="41" fontId="2" fillId="4" borderId="6" xfId="1" applyNumberFormat="1" applyFont="1" applyFill="1" applyBorder="1"/>
    <xf numFmtId="41" fontId="2" fillId="5" borderId="6" xfId="1" applyNumberFormat="1" applyFont="1" applyFill="1" applyBorder="1"/>
    <xf numFmtId="43" fontId="2" fillId="0" borderId="5" xfId="3" applyNumberFormat="1" applyFont="1" applyFill="1" applyBorder="1"/>
    <xf numFmtId="165" fontId="2" fillId="2" borderId="5" xfId="3" applyNumberFormat="1" applyFont="1" applyFill="1" applyBorder="1"/>
    <xf numFmtId="165" fontId="2" fillId="0" borderId="5" xfId="3" applyNumberFormat="1" applyFont="1" applyBorder="1"/>
    <xf numFmtId="43" fontId="2" fillId="5" borderId="6" xfId="1" applyFont="1" applyFill="1" applyBorder="1"/>
    <xf numFmtId="10" fontId="2" fillId="6" borderId="5" xfId="0" applyNumberFormat="1" applyFont="1" applyFill="1" applyBorder="1"/>
    <xf numFmtId="9" fontId="2" fillId="6" borderId="5" xfId="3" applyFont="1" applyFill="1" applyBorder="1"/>
    <xf numFmtId="164" fontId="2" fillId="6" borderId="5" xfId="1" applyNumberFormat="1" applyFont="1" applyFill="1" applyBorder="1"/>
    <xf numFmtId="10" fontId="2" fillId="6" borderId="5" xfId="1" applyNumberFormat="1" applyFont="1" applyFill="1" applyBorder="1"/>
    <xf numFmtId="0" fontId="2" fillId="6" borderId="5" xfId="0" applyFont="1" applyFill="1" applyBorder="1"/>
    <xf numFmtId="164" fontId="2" fillId="6" borderId="6" xfId="1" applyNumberFormat="1" applyFont="1" applyFill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10" fontId="2" fillId="6" borderId="8" xfId="0" applyNumberFormat="1" applyFont="1" applyFill="1" applyBorder="1"/>
    <xf numFmtId="9" fontId="2" fillId="6" borderId="8" xfId="3" applyFont="1" applyFill="1" applyBorder="1"/>
    <xf numFmtId="164" fontId="2" fillId="6" borderId="8" xfId="1" applyNumberFormat="1" applyFont="1" applyFill="1" applyBorder="1"/>
    <xf numFmtId="10" fontId="2" fillId="6" borderId="8" xfId="1" applyNumberFormat="1" applyFont="1" applyFill="1" applyBorder="1"/>
    <xf numFmtId="0" fontId="2" fillId="6" borderId="8" xfId="0" applyFont="1" applyFill="1" applyBorder="1"/>
    <xf numFmtId="164" fontId="2" fillId="6" borderId="9" xfId="1" applyNumberFormat="1" applyFont="1" applyFill="1" applyBorder="1"/>
    <xf numFmtId="44" fontId="2" fillId="0" borderId="5" xfId="1" applyNumberFormat="1" applyFont="1" applyFill="1" applyBorder="1"/>
    <xf numFmtId="44" fontId="2" fillId="0" borderId="5" xfId="2" applyFont="1" applyFill="1" applyBorder="1"/>
    <xf numFmtId="44" fontId="0" fillId="0" borderId="5" xfId="2" applyFont="1" applyFill="1" applyBorder="1"/>
    <xf numFmtId="44" fontId="2" fillId="0" borderId="5" xfId="0" applyNumberFormat="1" applyFont="1" applyBorder="1" applyAlignment="1">
      <alignment horizontal="center"/>
    </xf>
    <xf numFmtId="44" fontId="0" fillId="0" borderId="5" xfId="1" applyNumberFormat="1" applyFont="1" applyBorder="1"/>
    <xf numFmtId="44" fontId="0" fillId="0" borderId="5" xfId="1" applyNumberFormat="1" applyFont="1" applyFill="1" applyBorder="1"/>
    <xf numFmtId="44" fontId="6" fillId="0" borderId="5" xfId="1" applyNumberFormat="1" applyFont="1" applyFill="1" applyBorder="1"/>
    <xf numFmtId="44" fontId="0" fillId="0" borderId="5" xfId="0" applyNumberFormat="1" applyBorder="1"/>
    <xf numFmtId="44" fontId="6" fillId="4" borderId="5" xfId="1" applyNumberFormat="1" applyFont="1" applyFill="1" applyBorder="1"/>
    <xf numFmtId="44" fontId="2" fillId="4" borderId="5" xfId="1" applyNumberFormat="1" applyFont="1" applyFill="1" applyBorder="1"/>
    <xf numFmtId="44" fontId="2" fillId="0" borderId="5" xfId="3" applyNumberFormat="1" applyFont="1" applyFill="1" applyBorder="1"/>
    <xf numFmtId="44" fontId="2" fillId="6" borderId="5" xfId="1" applyNumberFormat="1" applyFont="1" applyFill="1" applyBorder="1"/>
    <xf numFmtId="44" fontId="2" fillId="6" borderId="8" xfId="1" applyNumberFormat="1" applyFont="1" applyFill="1" applyBorder="1"/>
    <xf numFmtId="44" fontId="2" fillId="2" borderId="5" xfId="1" applyNumberFormat="1" applyFont="1" applyFill="1" applyBorder="1"/>
    <xf numFmtId="44" fontId="2" fillId="2" borderId="5" xfId="0" applyNumberFormat="1" applyFont="1" applyFill="1" applyBorder="1" applyAlignment="1">
      <alignment horizontal="center"/>
    </xf>
    <xf numFmtId="44" fontId="6" fillId="2" borderId="5" xfId="1" applyNumberFormat="1" applyFont="1" applyFill="1" applyBorder="1"/>
    <xf numFmtId="44" fontId="2" fillId="2" borderId="5" xfId="3" applyNumberFormat="1" applyFont="1" applyFill="1" applyBorder="1"/>
    <xf numFmtId="44" fontId="6" fillId="2" borderId="0" xfId="1" applyNumberFormat="1" applyFont="1" applyFill="1"/>
    <xf numFmtId="44" fontId="0" fillId="2" borderId="0" xfId="0" applyNumberFormat="1" applyFill="1"/>
    <xf numFmtId="44" fontId="2" fillId="0" borderId="2" xfId="1" applyNumberFormat="1" applyFont="1" applyFill="1" applyBorder="1" applyAlignment="1">
      <alignment horizontal="center" vertical="center" wrapText="1"/>
    </xf>
    <xf numFmtId="44" fontId="2" fillId="0" borderId="5" xfId="1" applyNumberFormat="1" applyFont="1" applyFill="1" applyBorder="1" applyAlignment="1">
      <alignment horizontal="center" vertical="center" wrapText="1"/>
    </xf>
    <xf numFmtId="44" fontId="6" fillId="3" borderId="5" xfId="1" applyNumberFormat="1" applyFont="1" applyFill="1" applyBorder="1"/>
    <xf numFmtId="44" fontId="2" fillId="3" borderId="5" xfId="1" applyNumberFormat="1" applyFont="1" applyFill="1" applyBorder="1"/>
    <xf numFmtId="44" fontId="2" fillId="0" borderId="8" xfId="1" applyNumberFormat="1" applyFont="1" applyFill="1" applyBorder="1"/>
    <xf numFmtId="44" fontId="0" fillId="0" borderId="0" xfId="1" applyNumberFormat="1" applyFont="1" applyFill="1"/>
    <xf numFmtId="44" fontId="2" fillId="0" borderId="0" xfId="1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44" fontId="2" fillId="0" borderId="2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5" xfId="1" applyNumberFormat="1" applyFont="1" applyBorder="1" applyAlignment="1"/>
    <xf numFmtId="44" fontId="2" fillId="0" borderId="5" xfId="0" applyNumberFormat="1" applyFont="1" applyBorder="1"/>
    <xf numFmtId="44" fontId="2" fillId="0" borderId="5" xfId="1" applyNumberFormat="1" applyFont="1" applyBorder="1"/>
    <xf numFmtId="44" fontId="2" fillId="0" borderId="5" xfId="2" applyFont="1" applyBorder="1"/>
    <xf numFmtId="44" fontId="0" fillId="3" borderId="5" xfId="0" applyNumberFormat="1" applyFill="1" applyBorder="1"/>
    <xf numFmtId="44" fontId="0" fillId="4" borderId="5" xfId="0" applyNumberFormat="1" applyFill="1" applyBorder="1"/>
    <xf numFmtId="44" fontId="2" fillId="0" borderId="8" xfId="0" applyNumberFormat="1" applyFont="1" applyBorder="1"/>
    <xf numFmtId="44" fontId="2" fillId="0" borderId="0" xfId="0" applyNumberFormat="1" applyFont="1" applyAlignment="1">
      <alignment horizontal="center"/>
    </xf>
    <xf numFmtId="43" fontId="6" fillId="0" borderId="5" xfId="1" applyFont="1" applyBorder="1"/>
    <xf numFmtId="9" fontId="2" fillId="4" borderId="5" xfId="3" applyFont="1" applyFill="1" applyBorder="1"/>
    <xf numFmtId="10" fontId="0" fillId="0" borderId="5" xfId="1" applyNumberFormat="1" applyFont="1" applyBorder="1"/>
    <xf numFmtId="44" fontId="2" fillId="0" borderId="5" xfId="3" applyNumberFormat="1" applyFont="1" applyBorder="1"/>
    <xf numFmtId="43" fontId="0" fillId="0" borderId="5" xfId="1" applyFont="1" applyBorder="1" applyAlignment="1">
      <alignment vertical="center"/>
    </xf>
    <xf numFmtId="43" fontId="0" fillId="0" borderId="5" xfId="1" applyFont="1" applyBorder="1" applyAlignment="1"/>
    <xf numFmtId="43" fontId="2" fillId="2" borderId="5" xfId="2" applyNumberFormat="1" applyFont="1" applyFill="1" applyBorder="1"/>
    <xf numFmtId="43" fontId="2" fillId="0" borderId="5" xfId="3" applyNumberFormat="1" applyFont="1" applyBorder="1"/>
    <xf numFmtId="43" fontId="2" fillId="6" borderId="5" xfId="1" applyFont="1" applyFill="1" applyBorder="1"/>
    <xf numFmtId="43" fontId="2" fillId="6" borderId="8" xfId="1" applyFont="1" applyFill="1" applyBorder="1"/>
    <xf numFmtId="9" fontId="2" fillId="0" borderId="5" xfId="3" applyFont="1" applyFill="1" applyBorder="1"/>
    <xf numFmtId="9" fontId="0" fillId="0" borderId="5" xfId="3" applyFont="1" applyFill="1" applyBorder="1"/>
    <xf numFmtId="9" fontId="6" fillId="0" borderId="5" xfId="3" applyFont="1" applyFill="1" applyBorder="1"/>
    <xf numFmtId="9" fontId="6" fillId="4" borderId="5" xfId="3" applyFont="1" applyFill="1" applyBorder="1"/>
    <xf numFmtId="44" fontId="0" fillId="0" borderId="5" xfId="2" applyFont="1" applyBorder="1"/>
    <xf numFmtId="44" fontId="6" fillId="0" borderId="5" xfId="2" applyFont="1" applyFill="1" applyBorder="1"/>
    <xf numFmtId="44" fontId="6" fillId="4" borderId="5" xfId="2" applyFont="1" applyFill="1" applyBorder="1"/>
    <xf numFmtId="44" fontId="2" fillId="4" borderId="5" xfId="2" applyFont="1" applyFill="1" applyBorder="1"/>
    <xf numFmtId="43" fontId="0" fillId="0" borderId="5" xfId="2" applyNumberFormat="1" applyFont="1" applyFill="1" applyBorder="1"/>
    <xf numFmtId="9" fontId="2" fillId="2" borderId="5" xfId="3" applyFont="1" applyFill="1" applyBorder="1"/>
    <xf numFmtId="41" fontId="2" fillId="2" borderId="5" xfId="1" applyNumberFormat="1" applyFont="1" applyFill="1" applyBorder="1"/>
    <xf numFmtId="41" fontId="6" fillId="2" borderId="5" xfId="1" applyNumberFormat="1" applyFont="1" applyFill="1" applyBorder="1"/>
    <xf numFmtId="41" fontId="0" fillId="2" borderId="5" xfId="0" applyNumberFormat="1" applyFill="1" applyBorder="1"/>
    <xf numFmtId="41" fontId="6" fillId="4" borderId="5" xfId="1" applyNumberFormat="1" applyFont="1" applyFill="1" applyBorder="1"/>
    <xf numFmtId="9" fontId="2" fillId="0" borderId="5" xfId="3" applyFont="1" applyBorder="1"/>
    <xf numFmtId="43" fontId="2" fillId="0" borderId="5" xfId="2" applyNumberFormat="1" applyFont="1" applyFill="1" applyBorder="1"/>
    <xf numFmtId="43" fontId="6" fillId="0" borderId="5" xfId="2" applyNumberFormat="1" applyFont="1" applyFill="1" applyBorder="1"/>
    <xf numFmtId="43" fontId="0" fillId="0" borderId="5" xfId="2" applyNumberFormat="1" applyFont="1" applyBorder="1"/>
    <xf numFmtId="43" fontId="6" fillId="4" borderId="5" xfId="2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2" fillId="2" borderId="5" xfId="3" applyNumberFormat="1" applyFont="1" applyFill="1" applyBorder="1"/>
    <xf numFmtId="43" fontId="0" fillId="2" borderId="0" xfId="0" applyNumberFormat="1" applyFill="1"/>
    <xf numFmtId="44" fontId="6" fillId="2" borderId="5" xfId="2" applyFont="1" applyFill="1" applyBorder="1"/>
    <xf numFmtId="44" fontId="2" fillId="5" borderId="6" xfId="2" applyFont="1" applyFill="1" applyBorder="1"/>
    <xf numFmtId="43" fontId="2" fillId="0" borderId="5" xfId="1" applyFont="1" applyBorder="1"/>
    <xf numFmtId="44" fontId="2" fillId="4" borderId="6" xfId="2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2" borderId="2" xfId="3" applyNumberFormat="1" applyFont="1" applyFill="1" applyBorder="1" applyAlignment="1">
      <alignment horizontal="center" vertical="center" wrapText="1"/>
    </xf>
    <xf numFmtId="10" fontId="2" fillId="2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85"/>
  <sheetViews>
    <sheetView tabSelected="1" zoomScaleNormal="100" workbookViewId="0">
      <pane xSplit="4" ySplit="3" topLeftCell="AK4" activePane="bottomRight" state="frozen"/>
      <selection pane="topRight" activeCell="E1" sqref="E1"/>
      <selection pane="bottomLeft" activeCell="A4" sqref="A4"/>
      <selection pane="bottomRight" activeCell="AR47" sqref="AR47"/>
    </sheetView>
  </sheetViews>
  <sheetFormatPr defaultRowHeight="13.2" x14ac:dyDescent="0.25"/>
  <cols>
    <col min="1" max="1" width="32.44140625" style="2" bestFit="1" customWidth="1"/>
    <col min="2" max="2" width="12.6640625" style="18" bestFit="1" customWidth="1"/>
    <col min="3" max="3" width="7.44140625" style="3" bestFit="1" customWidth="1"/>
    <col min="4" max="4" width="12.88671875" style="147" customWidth="1"/>
    <col min="5" max="5" width="10.33203125" style="21" bestFit="1" customWidth="1"/>
    <col min="6" max="6" width="11.88671875" style="19" bestFit="1" customWidth="1"/>
    <col min="7" max="7" width="8" style="21" bestFit="1" customWidth="1"/>
    <col min="8" max="8" width="9.44140625" style="18" customWidth="1"/>
    <col min="9" max="9" width="8" style="21" bestFit="1" customWidth="1"/>
    <col min="10" max="10" width="9.109375" style="18" customWidth="1"/>
    <col min="11" max="11" width="8" style="21" bestFit="1" customWidth="1"/>
    <col min="12" max="12" width="11.5546875" style="18" customWidth="1"/>
    <col min="13" max="13" width="9.33203125" style="9" customWidth="1"/>
    <col min="14" max="14" width="11.88671875" style="141" bestFit="1" customWidth="1"/>
    <col min="15" max="15" width="8" style="21" bestFit="1" customWidth="1"/>
    <col min="16" max="16" width="11.5546875" style="18" customWidth="1"/>
    <col min="17" max="17" width="8" style="21" bestFit="1" customWidth="1"/>
    <col min="18" max="18" width="14" style="19" customWidth="1"/>
    <col min="19" max="19" width="8" style="9" bestFit="1" customWidth="1"/>
    <col min="20" max="20" width="12.109375" style="141" customWidth="1"/>
    <col min="21" max="21" width="11.5546875" customWidth="1"/>
    <col min="22" max="22" width="14.33203125" customWidth="1"/>
    <col min="23" max="23" width="8.6640625" customWidth="1"/>
    <col min="24" max="24" width="13.33203125" customWidth="1"/>
    <col min="25" max="25" width="9.5546875" customWidth="1"/>
    <col min="26" max="26" width="12.5546875" customWidth="1"/>
    <col min="27" max="27" width="9.5546875" style="9" customWidth="1"/>
    <col min="28" max="28" width="11.5546875" style="9" customWidth="1"/>
    <col min="29" max="29" width="9.33203125" bestFit="1" customWidth="1"/>
    <col min="30" max="30" width="12.33203125" bestFit="1" customWidth="1"/>
    <col min="31" max="31" width="9.33203125" style="9" bestFit="1" customWidth="1"/>
    <col min="32" max="32" width="11.44140625" style="9" customWidth="1"/>
    <col min="33" max="33" width="8" customWidth="1"/>
    <col min="34" max="34" width="11.109375" customWidth="1"/>
    <col min="35" max="35" width="8" style="9" bestFit="1" customWidth="1"/>
    <col min="36" max="36" width="11" style="191" customWidth="1"/>
    <col min="37" max="37" width="8" customWidth="1"/>
    <col min="38" max="38" width="10.33203125" customWidth="1"/>
    <col min="39" max="39" width="8" style="9" customWidth="1"/>
    <col min="40" max="40" width="10.33203125" style="9" customWidth="1"/>
    <col min="41" max="41" width="10.5546875" style="9" bestFit="1" customWidth="1"/>
    <col min="42" max="42" width="17.5546875" style="9" bestFit="1" customWidth="1"/>
    <col min="43" max="43" width="14.33203125" style="10" bestFit="1" customWidth="1"/>
    <col min="44" max="44" width="18" style="5" bestFit="1" customWidth="1"/>
  </cols>
  <sheetData>
    <row r="1" spans="1:44" s="1" customFormat="1" ht="39.75" customHeight="1" x14ac:dyDescent="0.25">
      <c r="A1" s="22" t="s">
        <v>0</v>
      </c>
      <c r="B1" s="150" t="s">
        <v>1</v>
      </c>
      <c r="C1" s="197" t="s">
        <v>2</v>
      </c>
      <c r="D1" s="142" t="s">
        <v>3</v>
      </c>
      <c r="E1" s="201" t="s">
        <v>4</v>
      </c>
      <c r="F1" s="201"/>
      <c r="G1" s="201" t="s">
        <v>4</v>
      </c>
      <c r="H1" s="201"/>
      <c r="I1" s="201" t="s">
        <v>4</v>
      </c>
      <c r="J1" s="201"/>
      <c r="K1" s="201" t="s">
        <v>4</v>
      </c>
      <c r="L1" s="201"/>
      <c r="M1" s="203" t="s">
        <v>4</v>
      </c>
      <c r="N1" s="203"/>
      <c r="O1" s="201" t="s">
        <v>5</v>
      </c>
      <c r="P1" s="201"/>
      <c r="Q1" s="201" t="s">
        <v>5</v>
      </c>
      <c r="R1" s="201"/>
      <c r="S1" s="201" t="s">
        <v>5</v>
      </c>
      <c r="T1" s="201"/>
      <c r="U1" s="201" t="s">
        <v>6</v>
      </c>
      <c r="V1" s="201"/>
      <c r="W1" s="201" t="s">
        <v>7</v>
      </c>
      <c r="X1" s="201"/>
      <c r="Y1" s="201" t="s">
        <v>7</v>
      </c>
      <c r="Z1" s="201"/>
      <c r="AA1" s="201" t="s">
        <v>7</v>
      </c>
      <c r="AB1" s="201"/>
      <c r="AC1" s="201" t="s">
        <v>7</v>
      </c>
      <c r="AD1" s="201"/>
      <c r="AE1" s="201" t="s">
        <v>7</v>
      </c>
      <c r="AF1" s="201"/>
      <c r="AG1" s="201" t="s">
        <v>8</v>
      </c>
      <c r="AH1" s="201"/>
      <c r="AI1" s="201" t="s">
        <v>8</v>
      </c>
      <c r="AJ1" s="201"/>
      <c r="AK1" s="201" t="s">
        <v>9</v>
      </c>
      <c r="AL1" s="201"/>
      <c r="AM1" s="201" t="s">
        <v>9</v>
      </c>
      <c r="AN1" s="201"/>
      <c r="AO1" s="201" t="s">
        <v>10</v>
      </c>
      <c r="AP1" s="201"/>
      <c r="AQ1" s="201" t="s">
        <v>11</v>
      </c>
      <c r="AR1" s="202"/>
    </row>
    <row r="2" spans="1:44" s="1" customFormat="1" ht="25.5" customHeight="1" x14ac:dyDescent="0.25">
      <c r="A2" s="23"/>
      <c r="B2" s="151"/>
      <c r="C2" s="196"/>
      <c r="D2" s="143"/>
      <c r="E2" s="199" t="s">
        <v>12</v>
      </c>
      <c r="F2" s="199"/>
      <c r="G2" s="199" t="s">
        <v>12</v>
      </c>
      <c r="H2" s="199"/>
      <c r="I2" s="199" t="s">
        <v>12</v>
      </c>
      <c r="J2" s="199"/>
      <c r="K2" s="199" t="s">
        <v>12</v>
      </c>
      <c r="L2" s="199"/>
      <c r="M2" s="204" t="s">
        <v>13</v>
      </c>
      <c r="N2" s="204"/>
      <c r="O2" s="199" t="s">
        <v>12</v>
      </c>
      <c r="P2" s="199"/>
      <c r="Q2" s="199" t="s">
        <v>12</v>
      </c>
      <c r="R2" s="199"/>
      <c r="S2" s="200" t="s">
        <v>13</v>
      </c>
      <c r="T2" s="200"/>
      <c r="U2" s="199" t="s">
        <v>12</v>
      </c>
      <c r="V2" s="199"/>
      <c r="W2" s="199" t="s">
        <v>12</v>
      </c>
      <c r="X2" s="199"/>
      <c r="Y2" s="199" t="s">
        <v>12</v>
      </c>
      <c r="Z2" s="199"/>
      <c r="AA2" s="200" t="s">
        <v>13</v>
      </c>
      <c r="AB2" s="200"/>
      <c r="AC2" s="199"/>
      <c r="AD2" s="199"/>
      <c r="AE2" s="200" t="s">
        <v>13</v>
      </c>
      <c r="AF2" s="200"/>
      <c r="AG2" s="199"/>
      <c r="AH2" s="199"/>
      <c r="AI2" s="200" t="s">
        <v>13</v>
      </c>
      <c r="AJ2" s="200"/>
      <c r="AK2" s="199"/>
      <c r="AL2" s="199"/>
      <c r="AM2" s="200" t="s">
        <v>13</v>
      </c>
      <c r="AN2" s="200"/>
      <c r="AO2" s="198"/>
      <c r="AP2" s="198"/>
      <c r="AQ2" s="24"/>
      <c r="AR2" s="25"/>
    </row>
    <row r="3" spans="1:44" x14ac:dyDescent="0.25">
      <c r="A3" s="26" t="s">
        <v>14</v>
      </c>
      <c r="B3" s="130"/>
      <c r="C3" s="27"/>
      <c r="D3" s="128"/>
      <c r="E3" s="29" t="s">
        <v>15</v>
      </c>
      <c r="F3" s="30" t="s">
        <v>16</v>
      </c>
      <c r="G3" s="29" t="s">
        <v>15</v>
      </c>
      <c r="H3" s="126" t="s">
        <v>16</v>
      </c>
      <c r="I3" s="29" t="s">
        <v>15</v>
      </c>
      <c r="J3" s="126" t="s">
        <v>16</v>
      </c>
      <c r="K3" s="29" t="s">
        <v>15</v>
      </c>
      <c r="L3" s="126" t="s">
        <v>16</v>
      </c>
      <c r="M3" s="32" t="s">
        <v>15</v>
      </c>
      <c r="N3" s="137" t="s">
        <v>16</v>
      </c>
      <c r="O3" s="29" t="s">
        <v>15</v>
      </c>
      <c r="P3" s="126" t="s">
        <v>16</v>
      </c>
      <c r="Q3" s="29" t="s">
        <v>15</v>
      </c>
      <c r="R3" s="30" t="s">
        <v>16</v>
      </c>
      <c r="S3" s="32" t="s">
        <v>15</v>
      </c>
      <c r="T3" s="137" t="s">
        <v>16</v>
      </c>
      <c r="U3" s="31" t="s">
        <v>15</v>
      </c>
      <c r="V3" s="31" t="s">
        <v>16</v>
      </c>
      <c r="W3" s="31" t="s">
        <v>15</v>
      </c>
      <c r="X3" s="31" t="s">
        <v>16</v>
      </c>
      <c r="Y3" s="31" t="s">
        <v>15</v>
      </c>
      <c r="Z3" s="31" t="s">
        <v>16</v>
      </c>
      <c r="AA3" s="32" t="s">
        <v>15</v>
      </c>
      <c r="AB3" s="32" t="s">
        <v>16</v>
      </c>
      <c r="AC3" s="31" t="s">
        <v>15</v>
      </c>
      <c r="AD3" s="31" t="s">
        <v>16</v>
      </c>
      <c r="AE3" s="32" t="s">
        <v>15</v>
      </c>
      <c r="AF3" s="32" t="s">
        <v>16</v>
      </c>
      <c r="AG3" s="31" t="s">
        <v>15</v>
      </c>
      <c r="AH3" s="30" t="s">
        <v>16</v>
      </c>
      <c r="AI3" s="32" t="s">
        <v>15</v>
      </c>
      <c r="AJ3" s="189" t="s">
        <v>16</v>
      </c>
      <c r="AK3" s="31" t="s">
        <v>15</v>
      </c>
      <c r="AL3" s="31" t="s">
        <v>16</v>
      </c>
      <c r="AM3" s="32" t="s">
        <v>15</v>
      </c>
      <c r="AN3" s="32" t="s">
        <v>16</v>
      </c>
      <c r="AO3" s="32" t="s">
        <v>15</v>
      </c>
      <c r="AP3" s="32" t="s">
        <v>16</v>
      </c>
      <c r="AQ3" s="33" t="s">
        <v>15</v>
      </c>
      <c r="AR3" s="34" t="s">
        <v>16</v>
      </c>
    </row>
    <row r="4" spans="1:44" x14ac:dyDescent="0.25">
      <c r="A4" s="35" t="s">
        <v>17</v>
      </c>
      <c r="B4" s="165">
        <v>0</v>
      </c>
      <c r="C4" s="36">
        <v>12</v>
      </c>
      <c r="D4" s="72">
        <f>B4*C4</f>
        <v>0</v>
      </c>
      <c r="E4" s="37" t="e">
        <f>F4/B4</f>
        <v>#DIV/0!</v>
      </c>
      <c r="F4" s="38">
        <v>0</v>
      </c>
      <c r="G4" s="37" t="e">
        <f>H4/B4</f>
        <v>#DIV/0!</v>
      </c>
      <c r="H4" s="38">
        <v>0</v>
      </c>
      <c r="I4" s="37" t="e">
        <f>J4/B4</f>
        <v>#DIV/0!</v>
      </c>
      <c r="J4" s="38">
        <v>0</v>
      </c>
      <c r="K4" s="37" t="e">
        <f>L4/B4</f>
        <v>#DIV/0!</v>
      </c>
      <c r="L4" s="38">
        <v>0</v>
      </c>
      <c r="M4" s="39" t="e">
        <f>N4/B4</f>
        <v>#DIV/0!</v>
      </c>
      <c r="N4" s="51">
        <f>SUM(F4+H4+J4+L4)</f>
        <v>0</v>
      </c>
      <c r="O4" s="37" t="e">
        <f>P4/B4</f>
        <v>#DIV/0!</v>
      </c>
      <c r="P4" s="38">
        <v>0</v>
      </c>
      <c r="Q4" s="37" t="e">
        <f>R4/B4</f>
        <v>#DIV/0!</v>
      </c>
      <c r="R4" s="38">
        <v>0</v>
      </c>
      <c r="S4" s="42" t="e">
        <f t="shared" ref="S4:S19" si="0">T4/B4</f>
        <v>#DIV/0!</v>
      </c>
      <c r="T4" s="51">
        <f>SUM(P4,R4,)</f>
        <v>0</v>
      </c>
      <c r="U4" s="40" t="e">
        <f>V4/B4</f>
        <v>#DIV/0!</v>
      </c>
      <c r="V4" s="41">
        <v>0</v>
      </c>
      <c r="W4" s="44" t="e">
        <f>X4/B4</f>
        <v>#DIV/0!</v>
      </c>
      <c r="X4" s="45"/>
      <c r="Y4" s="44" t="e">
        <f>Z4/B4</f>
        <v>#DIV/0!</v>
      </c>
      <c r="Z4" s="45"/>
      <c r="AA4" s="42" t="e">
        <f t="shared" ref="AA4:AA19" si="1">AB4/B4</f>
        <v>#DIV/0!</v>
      </c>
      <c r="AB4" s="43">
        <f>SUM(V4+X4+Z4)</f>
        <v>0</v>
      </c>
      <c r="AC4" s="46" t="e">
        <f t="shared" ref="AC4:AC19" si="2">AD4/B4</f>
        <v>#DIV/0!</v>
      </c>
      <c r="AD4" s="38">
        <v>0</v>
      </c>
      <c r="AE4" s="39" t="e">
        <f t="shared" ref="AE4:AE19" si="3">AF4/B4</f>
        <v>#DIV/0!</v>
      </c>
      <c r="AF4" s="43">
        <f t="shared" ref="AF4:AF16" si="4">SUM(AD4)</f>
        <v>0</v>
      </c>
      <c r="AG4" s="46" t="e">
        <f t="shared" ref="AG4:AG19" si="5">AH4/B4</f>
        <v>#DIV/0!</v>
      </c>
      <c r="AH4" s="38">
        <v>0</v>
      </c>
      <c r="AI4" s="39" t="e">
        <f t="shared" ref="AI4:AI19" si="6">AJ4/B4</f>
        <v>#DIV/0!</v>
      </c>
      <c r="AJ4" s="51">
        <f t="shared" ref="AJ4:AJ16" si="7">SUM(AH4)</f>
        <v>0</v>
      </c>
      <c r="AK4" s="46" t="e">
        <f t="shared" ref="AK4:AK19" si="8">AL4/B4</f>
        <v>#DIV/0!</v>
      </c>
      <c r="AL4" s="45">
        <v>0</v>
      </c>
      <c r="AM4" s="39" t="e">
        <f t="shared" ref="AM4:AM19" si="9">AN4/B4</f>
        <v>#DIV/0!</v>
      </c>
      <c r="AN4" s="43">
        <f t="shared" ref="AN4:AN16" si="10">SUM(AL4)</f>
        <v>0</v>
      </c>
      <c r="AO4" s="47" t="e">
        <f t="shared" ref="AO4:AO19" si="11">100%-(M4+S4+AA4+AI4+AM4+AE4)</f>
        <v>#DIV/0!</v>
      </c>
      <c r="AP4" s="43">
        <f t="shared" ref="AP4:AP8" si="12">D4-N4-T4-AB4-AF4-AJ4-AN4</f>
        <v>0</v>
      </c>
      <c r="AQ4" s="48" t="e">
        <f t="shared" ref="AQ4:AQ21" si="13">SUM(M4+S4+AA4+AE4+AO4+AM4+AI4)</f>
        <v>#DIV/0!</v>
      </c>
      <c r="AR4" s="49">
        <f t="shared" ref="AR4:AR9" si="14">SUM(N4+T4+AB4+AF4+AP4+AN4+AJ4)</f>
        <v>0</v>
      </c>
    </row>
    <row r="5" spans="1:44" x14ac:dyDescent="0.25">
      <c r="A5" s="35" t="s">
        <v>17</v>
      </c>
      <c r="B5" s="164">
        <v>0</v>
      </c>
      <c r="C5" s="50">
        <v>12</v>
      </c>
      <c r="D5" s="72">
        <f t="shared" ref="D5:D19" si="15">B5*C5</f>
        <v>0</v>
      </c>
      <c r="E5" s="37" t="e">
        <f>F5/B5</f>
        <v>#DIV/0!</v>
      </c>
      <c r="F5" s="38">
        <v>0</v>
      </c>
      <c r="G5" s="37" t="e">
        <f t="shared" ref="G5:G19" si="16">H5/B5</f>
        <v>#DIV/0!</v>
      </c>
      <c r="H5" s="38">
        <v>0</v>
      </c>
      <c r="I5" s="37" t="e">
        <f>J5/B5</f>
        <v>#DIV/0!</v>
      </c>
      <c r="J5" s="38">
        <v>0</v>
      </c>
      <c r="K5" s="37" t="e">
        <f t="shared" ref="K5:K19" si="17">L5/B5</f>
        <v>#DIV/0!</v>
      </c>
      <c r="L5" s="38">
        <v>0</v>
      </c>
      <c r="M5" s="39" t="e">
        <f t="shared" ref="M5:M19" si="18">N5/B5</f>
        <v>#DIV/0!</v>
      </c>
      <c r="N5" s="51">
        <f t="shared" ref="N5:N16" si="19">SUM(F5+H5+J5+L5)</f>
        <v>0</v>
      </c>
      <c r="O5" s="37" t="e">
        <f t="shared" ref="O5:O19" si="20">P5/B5</f>
        <v>#DIV/0!</v>
      </c>
      <c r="P5" s="38">
        <v>0</v>
      </c>
      <c r="Q5" s="37" t="e">
        <f>R5/B5</f>
        <v>#DIV/0!</v>
      </c>
      <c r="R5" s="38">
        <v>0</v>
      </c>
      <c r="S5" s="42" t="e">
        <f t="shared" si="0"/>
        <v>#DIV/0!</v>
      </c>
      <c r="T5" s="51">
        <f t="shared" ref="T5:T19" si="21">SUM(P5,R5,)</f>
        <v>0</v>
      </c>
      <c r="U5" s="40" t="e">
        <f t="shared" ref="U5:U19" si="22">V5/B5</f>
        <v>#DIV/0!</v>
      </c>
      <c r="V5" s="41">
        <v>0</v>
      </c>
      <c r="W5" s="44" t="e">
        <f t="shared" ref="W5:W19" si="23">X5/B5</f>
        <v>#DIV/0!</v>
      </c>
      <c r="X5" s="45"/>
      <c r="Y5" s="44" t="e">
        <f t="shared" ref="Y5:Y19" si="24">Z5/B5</f>
        <v>#DIV/0!</v>
      </c>
      <c r="Z5" s="45"/>
      <c r="AA5" s="42" t="e">
        <f t="shared" si="1"/>
        <v>#DIV/0!</v>
      </c>
      <c r="AB5" s="43">
        <f t="shared" ref="AB5:AB19" si="25">SUM(V5+X5+Z5)</f>
        <v>0</v>
      </c>
      <c r="AC5" s="46" t="e">
        <f t="shared" si="2"/>
        <v>#DIV/0!</v>
      </c>
      <c r="AD5" s="38">
        <v>0</v>
      </c>
      <c r="AE5" s="39" t="e">
        <f t="shared" si="3"/>
        <v>#DIV/0!</v>
      </c>
      <c r="AF5" s="43">
        <f t="shared" si="4"/>
        <v>0</v>
      </c>
      <c r="AG5" s="46" t="e">
        <f t="shared" si="5"/>
        <v>#DIV/0!</v>
      </c>
      <c r="AH5" s="38">
        <v>0</v>
      </c>
      <c r="AI5" s="39" t="e">
        <f t="shared" si="6"/>
        <v>#DIV/0!</v>
      </c>
      <c r="AJ5" s="51">
        <f t="shared" si="7"/>
        <v>0</v>
      </c>
      <c r="AK5" s="46" t="e">
        <f t="shared" si="8"/>
        <v>#DIV/0!</v>
      </c>
      <c r="AL5" s="45">
        <v>0</v>
      </c>
      <c r="AM5" s="39" t="e">
        <f t="shared" si="9"/>
        <v>#DIV/0!</v>
      </c>
      <c r="AN5" s="43">
        <f t="shared" si="10"/>
        <v>0</v>
      </c>
      <c r="AO5" s="47" t="e">
        <f t="shared" si="11"/>
        <v>#DIV/0!</v>
      </c>
      <c r="AP5" s="43">
        <f t="shared" si="12"/>
        <v>0</v>
      </c>
      <c r="AQ5" s="48" t="e">
        <f t="shared" si="13"/>
        <v>#DIV/0!</v>
      </c>
      <c r="AR5" s="49">
        <f t="shared" si="14"/>
        <v>0</v>
      </c>
    </row>
    <row r="6" spans="1:44" x14ac:dyDescent="0.25">
      <c r="A6" s="35" t="s">
        <v>17</v>
      </c>
      <c r="B6" s="164">
        <v>0</v>
      </c>
      <c r="C6" s="50">
        <v>12</v>
      </c>
      <c r="D6" s="72">
        <f t="shared" si="15"/>
        <v>0</v>
      </c>
      <c r="E6" s="37" t="e">
        <f>F6/B6</f>
        <v>#DIV/0!</v>
      </c>
      <c r="F6" s="38">
        <v>0</v>
      </c>
      <c r="G6" s="37" t="e">
        <f t="shared" si="16"/>
        <v>#DIV/0!</v>
      </c>
      <c r="H6" s="38">
        <v>0</v>
      </c>
      <c r="I6" s="37" t="e">
        <f t="shared" ref="I6:I19" si="26">J6/B6</f>
        <v>#DIV/0!</v>
      </c>
      <c r="J6" s="38">
        <v>0</v>
      </c>
      <c r="K6" s="37" t="e">
        <f t="shared" si="17"/>
        <v>#DIV/0!</v>
      </c>
      <c r="L6" s="38">
        <v>0</v>
      </c>
      <c r="M6" s="39" t="e">
        <f t="shared" si="18"/>
        <v>#DIV/0!</v>
      </c>
      <c r="N6" s="51">
        <f t="shared" si="19"/>
        <v>0</v>
      </c>
      <c r="O6" s="37" t="e">
        <f>P6/$B$6</f>
        <v>#DIV/0!</v>
      </c>
      <c r="P6" s="38">
        <v>0</v>
      </c>
      <c r="Q6" s="37" t="e">
        <f>R6/B6</f>
        <v>#DIV/0!</v>
      </c>
      <c r="R6" s="38">
        <v>0</v>
      </c>
      <c r="S6" s="42" t="e">
        <f t="shared" si="0"/>
        <v>#DIV/0!</v>
      </c>
      <c r="T6" s="51">
        <f t="shared" si="21"/>
        <v>0</v>
      </c>
      <c r="U6" s="40" t="e">
        <f t="shared" si="22"/>
        <v>#DIV/0!</v>
      </c>
      <c r="V6" s="41">
        <v>0</v>
      </c>
      <c r="W6" s="44" t="e">
        <f t="shared" si="23"/>
        <v>#DIV/0!</v>
      </c>
      <c r="X6" s="38">
        <v>0</v>
      </c>
      <c r="Y6" s="44" t="e">
        <f t="shared" si="24"/>
        <v>#DIV/0!</v>
      </c>
      <c r="Z6" s="38">
        <v>0</v>
      </c>
      <c r="AA6" s="42" t="e">
        <f t="shared" si="1"/>
        <v>#DIV/0!</v>
      </c>
      <c r="AB6" s="43">
        <f t="shared" si="25"/>
        <v>0</v>
      </c>
      <c r="AC6" s="46" t="e">
        <f t="shared" si="2"/>
        <v>#DIV/0!</v>
      </c>
      <c r="AD6" s="38">
        <v>0</v>
      </c>
      <c r="AE6" s="39" t="e">
        <f t="shared" si="3"/>
        <v>#DIV/0!</v>
      </c>
      <c r="AF6" s="43">
        <v>0</v>
      </c>
      <c r="AG6" s="46" t="e">
        <f t="shared" si="5"/>
        <v>#DIV/0!</v>
      </c>
      <c r="AH6" s="38">
        <v>0</v>
      </c>
      <c r="AI6" s="39" t="e">
        <f t="shared" si="6"/>
        <v>#DIV/0!</v>
      </c>
      <c r="AJ6" s="51">
        <f t="shared" si="7"/>
        <v>0</v>
      </c>
      <c r="AK6" s="46" t="e">
        <f t="shared" si="8"/>
        <v>#DIV/0!</v>
      </c>
      <c r="AL6" s="45">
        <v>0</v>
      </c>
      <c r="AM6" s="39" t="e">
        <f t="shared" si="9"/>
        <v>#DIV/0!</v>
      </c>
      <c r="AN6" s="43">
        <f t="shared" si="10"/>
        <v>0</v>
      </c>
      <c r="AO6" s="47" t="e">
        <f t="shared" si="11"/>
        <v>#DIV/0!</v>
      </c>
      <c r="AP6" s="43">
        <f t="shared" si="12"/>
        <v>0</v>
      </c>
      <c r="AQ6" s="48" t="e">
        <f t="shared" si="13"/>
        <v>#DIV/0!</v>
      </c>
      <c r="AR6" s="49">
        <f t="shared" si="14"/>
        <v>0</v>
      </c>
    </row>
    <row r="7" spans="1:44" x14ac:dyDescent="0.25">
      <c r="A7" s="35" t="s">
        <v>17</v>
      </c>
      <c r="B7" s="164">
        <v>0</v>
      </c>
      <c r="C7" s="50">
        <v>12</v>
      </c>
      <c r="D7" s="72">
        <f t="shared" si="15"/>
        <v>0</v>
      </c>
      <c r="E7" s="37" t="e">
        <f t="shared" ref="E7:E19" si="27">F7/B7</f>
        <v>#DIV/0!</v>
      </c>
      <c r="F7" s="38">
        <v>0</v>
      </c>
      <c r="G7" s="37" t="e">
        <f t="shared" si="16"/>
        <v>#DIV/0!</v>
      </c>
      <c r="H7" s="38">
        <v>0</v>
      </c>
      <c r="I7" s="37" t="e">
        <f t="shared" si="26"/>
        <v>#DIV/0!</v>
      </c>
      <c r="J7" s="38">
        <v>0</v>
      </c>
      <c r="K7" s="37" t="e">
        <f t="shared" si="17"/>
        <v>#DIV/0!</v>
      </c>
      <c r="L7" s="38">
        <v>0</v>
      </c>
      <c r="M7" s="39" t="e">
        <f t="shared" si="18"/>
        <v>#DIV/0!</v>
      </c>
      <c r="N7" s="51">
        <f t="shared" si="19"/>
        <v>0</v>
      </c>
      <c r="O7" s="37" t="e">
        <f t="shared" si="20"/>
        <v>#DIV/0!</v>
      </c>
      <c r="P7" s="38">
        <v>0</v>
      </c>
      <c r="Q7" s="37" t="e">
        <f t="shared" ref="Q7:Q19" si="28">R7/B7</f>
        <v>#DIV/0!</v>
      </c>
      <c r="R7" s="38">
        <v>0</v>
      </c>
      <c r="S7" s="42" t="e">
        <f t="shared" si="0"/>
        <v>#DIV/0!</v>
      </c>
      <c r="T7" s="51">
        <f t="shared" si="21"/>
        <v>0</v>
      </c>
      <c r="U7" s="40" t="e">
        <f t="shared" si="22"/>
        <v>#DIV/0!</v>
      </c>
      <c r="V7" s="41">
        <v>0</v>
      </c>
      <c r="W7" s="44" t="e">
        <f t="shared" si="23"/>
        <v>#DIV/0!</v>
      </c>
      <c r="X7" s="38">
        <v>0</v>
      </c>
      <c r="Y7" s="44" t="e">
        <f t="shared" si="24"/>
        <v>#DIV/0!</v>
      </c>
      <c r="Z7" s="38">
        <v>0</v>
      </c>
      <c r="AA7" s="42" t="e">
        <f t="shared" si="1"/>
        <v>#DIV/0!</v>
      </c>
      <c r="AB7" s="43">
        <f t="shared" si="25"/>
        <v>0</v>
      </c>
      <c r="AC7" s="46" t="e">
        <f t="shared" si="2"/>
        <v>#DIV/0!</v>
      </c>
      <c r="AD7" s="38">
        <v>0</v>
      </c>
      <c r="AE7" s="39" t="e">
        <f t="shared" si="3"/>
        <v>#DIV/0!</v>
      </c>
      <c r="AF7" s="51">
        <v>0</v>
      </c>
      <c r="AG7" s="46" t="e">
        <f t="shared" si="5"/>
        <v>#DIV/0!</v>
      </c>
      <c r="AH7" s="38">
        <v>0</v>
      </c>
      <c r="AI7" s="39" t="e">
        <f t="shared" si="6"/>
        <v>#DIV/0!</v>
      </c>
      <c r="AJ7" s="51">
        <f t="shared" si="7"/>
        <v>0</v>
      </c>
      <c r="AK7" s="46" t="e">
        <f t="shared" si="8"/>
        <v>#DIV/0!</v>
      </c>
      <c r="AL7" s="45">
        <v>0</v>
      </c>
      <c r="AM7" s="39" t="e">
        <f t="shared" si="9"/>
        <v>#DIV/0!</v>
      </c>
      <c r="AN7" s="43">
        <f t="shared" si="10"/>
        <v>0</v>
      </c>
      <c r="AO7" s="47" t="e">
        <f t="shared" si="11"/>
        <v>#DIV/0!</v>
      </c>
      <c r="AP7" s="43">
        <f t="shared" si="12"/>
        <v>0</v>
      </c>
      <c r="AQ7" s="48" t="e">
        <f t="shared" si="13"/>
        <v>#DIV/0!</v>
      </c>
      <c r="AR7" s="49">
        <f t="shared" si="14"/>
        <v>0</v>
      </c>
    </row>
    <row r="8" spans="1:44" x14ac:dyDescent="0.25">
      <c r="A8" s="35" t="s">
        <v>17</v>
      </c>
      <c r="B8" s="164">
        <v>0</v>
      </c>
      <c r="C8" s="50">
        <v>12</v>
      </c>
      <c r="D8" s="72">
        <f t="shared" si="15"/>
        <v>0</v>
      </c>
      <c r="E8" s="37" t="e">
        <f t="shared" si="27"/>
        <v>#DIV/0!</v>
      </c>
      <c r="F8" s="38">
        <v>0</v>
      </c>
      <c r="G8" s="37" t="e">
        <f t="shared" si="16"/>
        <v>#DIV/0!</v>
      </c>
      <c r="H8" s="38">
        <v>0</v>
      </c>
      <c r="I8" s="37" t="e">
        <f t="shared" si="26"/>
        <v>#DIV/0!</v>
      </c>
      <c r="J8" s="38">
        <v>0</v>
      </c>
      <c r="K8" s="37" t="e">
        <f t="shared" si="17"/>
        <v>#DIV/0!</v>
      </c>
      <c r="L8" s="38">
        <v>0</v>
      </c>
      <c r="M8" s="39" t="e">
        <f t="shared" si="18"/>
        <v>#DIV/0!</v>
      </c>
      <c r="N8" s="51">
        <f t="shared" si="19"/>
        <v>0</v>
      </c>
      <c r="O8" s="37" t="e">
        <f t="shared" si="20"/>
        <v>#DIV/0!</v>
      </c>
      <c r="P8" s="38">
        <v>0</v>
      </c>
      <c r="Q8" s="37" t="e">
        <f t="shared" si="28"/>
        <v>#DIV/0!</v>
      </c>
      <c r="R8" s="38">
        <v>0</v>
      </c>
      <c r="S8" s="42" t="e">
        <f t="shared" si="0"/>
        <v>#DIV/0!</v>
      </c>
      <c r="T8" s="51">
        <f t="shared" si="21"/>
        <v>0</v>
      </c>
      <c r="U8" s="40" t="e">
        <f t="shared" si="22"/>
        <v>#DIV/0!</v>
      </c>
      <c r="V8" s="41">
        <v>0</v>
      </c>
      <c r="W8" s="44" t="e">
        <f t="shared" si="23"/>
        <v>#DIV/0!</v>
      </c>
      <c r="X8" s="38">
        <v>0</v>
      </c>
      <c r="Y8" s="44" t="e">
        <f t="shared" si="24"/>
        <v>#DIV/0!</v>
      </c>
      <c r="Z8" s="38">
        <v>0</v>
      </c>
      <c r="AA8" s="42" t="e">
        <f t="shared" si="1"/>
        <v>#DIV/0!</v>
      </c>
      <c r="AB8" s="43">
        <f t="shared" si="25"/>
        <v>0</v>
      </c>
      <c r="AC8" s="46" t="e">
        <f t="shared" si="2"/>
        <v>#DIV/0!</v>
      </c>
      <c r="AD8" s="38">
        <v>0</v>
      </c>
      <c r="AE8" s="39" t="e">
        <f t="shared" si="3"/>
        <v>#DIV/0!</v>
      </c>
      <c r="AF8" s="51">
        <v>0</v>
      </c>
      <c r="AG8" s="46" t="e">
        <f t="shared" si="5"/>
        <v>#DIV/0!</v>
      </c>
      <c r="AH8" s="38">
        <v>0</v>
      </c>
      <c r="AI8" s="39" t="e">
        <f t="shared" si="6"/>
        <v>#DIV/0!</v>
      </c>
      <c r="AJ8" s="51">
        <f t="shared" si="7"/>
        <v>0</v>
      </c>
      <c r="AK8" s="46" t="e">
        <f t="shared" si="8"/>
        <v>#DIV/0!</v>
      </c>
      <c r="AL8" s="45">
        <v>0</v>
      </c>
      <c r="AM8" s="39" t="e">
        <f t="shared" si="9"/>
        <v>#DIV/0!</v>
      </c>
      <c r="AN8" s="43">
        <f t="shared" si="10"/>
        <v>0</v>
      </c>
      <c r="AO8" s="47" t="e">
        <f t="shared" si="11"/>
        <v>#DIV/0!</v>
      </c>
      <c r="AP8" s="43">
        <f t="shared" si="12"/>
        <v>0</v>
      </c>
      <c r="AQ8" s="48" t="e">
        <f t="shared" si="13"/>
        <v>#DIV/0!</v>
      </c>
      <c r="AR8" s="49">
        <f t="shared" si="14"/>
        <v>0</v>
      </c>
    </row>
    <row r="9" spans="1:44" x14ac:dyDescent="0.25">
      <c r="A9" s="35" t="s">
        <v>17</v>
      </c>
      <c r="B9" s="164">
        <v>0</v>
      </c>
      <c r="C9" s="50">
        <v>12</v>
      </c>
      <c r="D9" s="72">
        <f t="shared" si="15"/>
        <v>0</v>
      </c>
      <c r="E9" s="37" t="e">
        <f t="shared" si="27"/>
        <v>#DIV/0!</v>
      </c>
      <c r="F9" s="38">
        <v>0</v>
      </c>
      <c r="G9" s="37" t="e">
        <f t="shared" si="16"/>
        <v>#DIV/0!</v>
      </c>
      <c r="H9" s="38">
        <v>0</v>
      </c>
      <c r="I9" s="37" t="e">
        <f t="shared" si="26"/>
        <v>#DIV/0!</v>
      </c>
      <c r="J9" s="38">
        <v>0</v>
      </c>
      <c r="K9" s="37" t="e">
        <f t="shared" si="17"/>
        <v>#DIV/0!</v>
      </c>
      <c r="L9" s="38">
        <v>0</v>
      </c>
      <c r="M9" s="39" t="e">
        <f t="shared" si="18"/>
        <v>#DIV/0!</v>
      </c>
      <c r="N9" s="51">
        <f t="shared" si="19"/>
        <v>0</v>
      </c>
      <c r="O9" s="37" t="e">
        <f t="shared" si="20"/>
        <v>#DIV/0!</v>
      </c>
      <c r="P9" s="38">
        <v>0</v>
      </c>
      <c r="Q9" s="37" t="e">
        <f t="shared" si="28"/>
        <v>#DIV/0!</v>
      </c>
      <c r="R9" s="38">
        <v>0</v>
      </c>
      <c r="S9" s="42" t="e">
        <f t="shared" si="0"/>
        <v>#DIV/0!</v>
      </c>
      <c r="T9" s="51">
        <f t="shared" si="21"/>
        <v>0</v>
      </c>
      <c r="U9" s="40" t="e">
        <f t="shared" si="22"/>
        <v>#DIV/0!</v>
      </c>
      <c r="V9" s="41">
        <v>0</v>
      </c>
      <c r="W9" s="44" t="e">
        <f t="shared" si="23"/>
        <v>#DIV/0!</v>
      </c>
      <c r="X9" s="38">
        <v>0</v>
      </c>
      <c r="Y9" s="44" t="e">
        <f t="shared" si="24"/>
        <v>#DIV/0!</v>
      </c>
      <c r="Z9" s="38">
        <v>0</v>
      </c>
      <c r="AA9" s="42" t="e">
        <f t="shared" si="1"/>
        <v>#DIV/0!</v>
      </c>
      <c r="AB9" s="43">
        <f t="shared" si="25"/>
        <v>0</v>
      </c>
      <c r="AC9" s="46" t="e">
        <f t="shared" si="2"/>
        <v>#DIV/0!</v>
      </c>
      <c r="AD9" s="38">
        <v>0</v>
      </c>
      <c r="AE9" s="39" t="e">
        <f t="shared" si="3"/>
        <v>#DIV/0!</v>
      </c>
      <c r="AF9" s="51">
        <v>0</v>
      </c>
      <c r="AG9" s="46" t="e">
        <f t="shared" si="5"/>
        <v>#DIV/0!</v>
      </c>
      <c r="AH9" s="38">
        <v>0</v>
      </c>
      <c r="AI9" s="39" t="e">
        <f t="shared" si="6"/>
        <v>#DIV/0!</v>
      </c>
      <c r="AJ9" s="51">
        <f t="shared" si="7"/>
        <v>0</v>
      </c>
      <c r="AK9" s="46" t="e">
        <f t="shared" si="8"/>
        <v>#DIV/0!</v>
      </c>
      <c r="AL9" s="45">
        <v>0</v>
      </c>
      <c r="AM9" s="39" t="e">
        <f t="shared" si="9"/>
        <v>#DIV/0!</v>
      </c>
      <c r="AN9" s="43">
        <f t="shared" si="10"/>
        <v>0</v>
      </c>
      <c r="AO9" s="47" t="e">
        <f t="shared" si="11"/>
        <v>#DIV/0!</v>
      </c>
      <c r="AP9" s="43">
        <f>D9-N9-T9-AB9-AF9-AJ9-AN9</f>
        <v>0</v>
      </c>
      <c r="AQ9" s="48" t="e">
        <f t="shared" si="13"/>
        <v>#DIV/0!</v>
      </c>
      <c r="AR9" s="49">
        <f t="shared" si="14"/>
        <v>0</v>
      </c>
    </row>
    <row r="10" spans="1:44" x14ac:dyDescent="0.25">
      <c r="A10" s="35" t="s">
        <v>17</v>
      </c>
      <c r="B10" s="164">
        <v>0</v>
      </c>
      <c r="C10" s="50">
        <v>12</v>
      </c>
      <c r="D10" s="72">
        <f t="shared" si="15"/>
        <v>0</v>
      </c>
      <c r="E10" s="37" t="e">
        <f t="shared" si="27"/>
        <v>#DIV/0!</v>
      </c>
      <c r="F10" s="38">
        <v>0</v>
      </c>
      <c r="G10" s="37" t="e">
        <f t="shared" si="16"/>
        <v>#DIV/0!</v>
      </c>
      <c r="H10" s="38">
        <v>0</v>
      </c>
      <c r="I10" s="37" t="e">
        <f t="shared" si="26"/>
        <v>#DIV/0!</v>
      </c>
      <c r="J10" s="38">
        <v>0</v>
      </c>
      <c r="K10" s="37" t="e">
        <f t="shared" si="17"/>
        <v>#DIV/0!</v>
      </c>
      <c r="L10" s="38">
        <v>0</v>
      </c>
      <c r="M10" s="39" t="e">
        <f t="shared" si="18"/>
        <v>#DIV/0!</v>
      </c>
      <c r="N10" s="51">
        <f t="shared" si="19"/>
        <v>0</v>
      </c>
      <c r="O10" s="37" t="e">
        <f t="shared" si="20"/>
        <v>#DIV/0!</v>
      </c>
      <c r="P10" s="38">
        <v>0</v>
      </c>
      <c r="Q10" s="37" t="e">
        <f t="shared" si="28"/>
        <v>#DIV/0!</v>
      </c>
      <c r="R10" s="38">
        <v>0</v>
      </c>
      <c r="S10" s="42" t="e">
        <f t="shared" si="0"/>
        <v>#DIV/0!</v>
      </c>
      <c r="T10" s="51">
        <f t="shared" si="21"/>
        <v>0</v>
      </c>
      <c r="U10" s="40" t="e">
        <f t="shared" si="22"/>
        <v>#DIV/0!</v>
      </c>
      <c r="V10" s="41">
        <v>0</v>
      </c>
      <c r="W10" s="44" t="e">
        <f t="shared" si="23"/>
        <v>#DIV/0!</v>
      </c>
      <c r="X10" s="38">
        <v>0</v>
      </c>
      <c r="Y10" s="44" t="e">
        <f t="shared" si="24"/>
        <v>#DIV/0!</v>
      </c>
      <c r="Z10" s="38">
        <v>0</v>
      </c>
      <c r="AA10" s="42" t="e">
        <f t="shared" si="1"/>
        <v>#DIV/0!</v>
      </c>
      <c r="AB10" s="43">
        <f t="shared" si="25"/>
        <v>0</v>
      </c>
      <c r="AC10" s="46" t="e">
        <f t="shared" si="2"/>
        <v>#DIV/0!</v>
      </c>
      <c r="AD10" s="38">
        <v>0</v>
      </c>
      <c r="AE10" s="39" t="e">
        <f t="shared" si="3"/>
        <v>#DIV/0!</v>
      </c>
      <c r="AF10" s="51">
        <v>0</v>
      </c>
      <c r="AG10" s="46" t="e">
        <f t="shared" si="5"/>
        <v>#DIV/0!</v>
      </c>
      <c r="AH10" s="38">
        <v>0</v>
      </c>
      <c r="AI10" s="39" t="e">
        <f t="shared" si="6"/>
        <v>#DIV/0!</v>
      </c>
      <c r="AJ10" s="51">
        <f t="shared" si="7"/>
        <v>0</v>
      </c>
      <c r="AK10" s="46" t="e">
        <f t="shared" si="8"/>
        <v>#DIV/0!</v>
      </c>
      <c r="AL10" s="45">
        <v>0</v>
      </c>
      <c r="AM10" s="39" t="e">
        <f t="shared" si="9"/>
        <v>#DIV/0!</v>
      </c>
      <c r="AN10" s="43">
        <f t="shared" si="10"/>
        <v>0</v>
      </c>
      <c r="AO10" s="47" t="e">
        <f t="shared" si="11"/>
        <v>#DIV/0!</v>
      </c>
      <c r="AP10" s="43">
        <f t="shared" ref="AP10:AP19" si="29">D10-N10-T10-AB10-AF10-AJ10-AN10</f>
        <v>0</v>
      </c>
      <c r="AQ10" s="48" t="e">
        <f t="shared" si="13"/>
        <v>#DIV/0!</v>
      </c>
      <c r="AR10" s="49">
        <f t="shared" ref="AR10:AR19" si="30">AP10+AN10+AJ10+AF10+AB10+T10+N10</f>
        <v>0</v>
      </c>
    </row>
    <row r="11" spans="1:44" x14ac:dyDescent="0.25">
      <c r="A11" s="35" t="s">
        <v>17</v>
      </c>
      <c r="B11" s="164">
        <v>0</v>
      </c>
      <c r="C11" s="50">
        <v>12</v>
      </c>
      <c r="D11" s="72">
        <f t="shared" si="15"/>
        <v>0</v>
      </c>
      <c r="E11" s="37" t="e">
        <f t="shared" si="27"/>
        <v>#DIV/0!</v>
      </c>
      <c r="F11" s="38">
        <v>0</v>
      </c>
      <c r="G11" s="37" t="e">
        <f t="shared" si="16"/>
        <v>#DIV/0!</v>
      </c>
      <c r="H11" s="38">
        <v>0</v>
      </c>
      <c r="I11" s="37" t="e">
        <f t="shared" si="26"/>
        <v>#DIV/0!</v>
      </c>
      <c r="J11" s="38">
        <v>0</v>
      </c>
      <c r="K11" s="37" t="e">
        <f t="shared" si="17"/>
        <v>#DIV/0!</v>
      </c>
      <c r="L11" s="38">
        <v>0</v>
      </c>
      <c r="M11" s="39" t="e">
        <f t="shared" si="18"/>
        <v>#DIV/0!</v>
      </c>
      <c r="N11" s="51">
        <f t="shared" si="19"/>
        <v>0</v>
      </c>
      <c r="O11" s="37" t="e">
        <f t="shared" si="20"/>
        <v>#DIV/0!</v>
      </c>
      <c r="P11" s="38">
        <v>0</v>
      </c>
      <c r="Q11" s="37" t="e">
        <f t="shared" si="28"/>
        <v>#DIV/0!</v>
      </c>
      <c r="R11" s="38">
        <v>0</v>
      </c>
      <c r="S11" s="42" t="e">
        <f t="shared" si="0"/>
        <v>#DIV/0!</v>
      </c>
      <c r="T11" s="51">
        <f t="shared" si="21"/>
        <v>0</v>
      </c>
      <c r="U11" s="40" t="e">
        <f t="shared" si="22"/>
        <v>#DIV/0!</v>
      </c>
      <c r="V11" s="41">
        <v>0</v>
      </c>
      <c r="W11" s="44" t="e">
        <f t="shared" si="23"/>
        <v>#DIV/0!</v>
      </c>
      <c r="X11" s="38">
        <v>0</v>
      </c>
      <c r="Y11" s="44" t="e">
        <f t="shared" si="24"/>
        <v>#DIV/0!</v>
      </c>
      <c r="Z11" s="38">
        <v>0</v>
      </c>
      <c r="AA11" s="42" t="e">
        <f t="shared" si="1"/>
        <v>#DIV/0!</v>
      </c>
      <c r="AB11" s="43">
        <f t="shared" si="25"/>
        <v>0</v>
      </c>
      <c r="AC11" s="46" t="e">
        <f t="shared" si="2"/>
        <v>#DIV/0!</v>
      </c>
      <c r="AD11" s="38">
        <v>0</v>
      </c>
      <c r="AE11" s="39" t="e">
        <f t="shared" si="3"/>
        <v>#DIV/0!</v>
      </c>
      <c r="AF11" s="51">
        <v>0</v>
      </c>
      <c r="AG11" s="46" t="e">
        <f t="shared" si="5"/>
        <v>#DIV/0!</v>
      </c>
      <c r="AH11" s="38">
        <v>0</v>
      </c>
      <c r="AI11" s="39" t="e">
        <f t="shared" si="6"/>
        <v>#DIV/0!</v>
      </c>
      <c r="AJ11" s="51">
        <f t="shared" si="7"/>
        <v>0</v>
      </c>
      <c r="AK11" s="46" t="e">
        <f t="shared" si="8"/>
        <v>#DIV/0!</v>
      </c>
      <c r="AL11" s="45">
        <v>0</v>
      </c>
      <c r="AM11" s="39" t="e">
        <f t="shared" si="9"/>
        <v>#DIV/0!</v>
      </c>
      <c r="AN11" s="43">
        <f t="shared" si="10"/>
        <v>0</v>
      </c>
      <c r="AO11" s="47" t="e">
        <f t="shared" si="11"/>
        <v>#DIV/0!</v>
      </c>
      <c r="AP11" s="43">
        <f t="shared" si="29"/>
        <v>0</v>
      </c>
      <c r="AQ11" s="48" t="e">
        <f t="shared" si="13"/>
        <v>#DIV/0!</v>
      </c>
      <c r="AR11" s="49">
        <f t="shared" si="30"/>
        <v>0</v>
      </c>
    </row>
    <row r="12" spans="1:44" x14ac:dyDescent="0.25">
      <c r="A12" s="35" t="s">
        <v>17</v>
      </c>
      <c r="B12" s="164">
        <v>0</v>
      </c>
      <c r="C12" s="36">
        <v>12</v>
      </c>
      <c r="D12" s="72">
        <f t="shared" si="15"/>
        <v>0</v>
      </c>
      <c r="E12" s="37" t="e">
        <f t="shared" si="27"/>
        <v>#DIV/0!</v>
      </c>
      <c r="F12" s="38">
        <v>0</v>
      </c>
      <c r="G12" s="37" t="e">
        <f t="shared" si="16"/>
        <v>#DIV/0!</v>
      </c>
      <c r="H12" s="38">
        <v>0</v>
      </c>
      <c r="I12" s="37" t="e">
        <f t="shared" si="26"/>
        <v>#DIV/0!</v>
      </c>
      <c r="J12" s="38">
        <v>0</v>
      </c>
      <c r="K12" s="37" t="e">
        <f t="shared" si="17"/>
        <v>#DIV/0!</v>
      </c>
      <c r="L12" s="38">
        <v>0</v>
      </c>
      <c r="M12" s="39" t="e">
        <f t="shared" si="18"/>
        <v>#DIV/0!</v>
      </c>
      <c r="N12" s="51">
        <f t="shared" si="19"/>
        <v>0</v>
      </c>
      <c r="O12" s="37" t="e">
        <f t="shared" si="20"/>
        <v>#DIV/0!</v>
      </c>
      <c r="P12" s="38">
        <v>0</v>
      </c>
      <c r="Q12" s="37" t="e">
        <f t="shared" si="28"/>
        <v>#DIV/0!</v>
      </c>
      <c r="R12" s="38">
        <v>0</v>
      </c>
      <c r="S12" s="42" t="e">
        <f t="shared" si="0"/>
        <v>#DIV/0!</v>
      </c>
      <c r="T12" s="51">
        <f t="shared" si="21"/>
        <v>0</v>
      </c>
      <c r="U12" s="40" t="e">
        <f t="shared" si="22"/>
        <v>#DIV/0!</v>
      </c>
      <c r="V12" s="41">
        <v>0</v>
      </c>
      <c r="W12" s="44" t="e">
        <f t="shared" si="23"/>
        <v>#DIV/0!</v>
      </c>
      <c r="X12" s="38">
        <v>0</v>
      </c>
      <c r="Y12" s="44" t="e">
        <f t="shared" si="24"/>
        <v>#DIV/0!</v>
      </c>
      <c r="Z12" s="38">
        <v>0</v>
      </c>
      <c r="AA12" s="42" t="e">
        <f t="shared" si="1"/>
        <v>#DIV/0!</v>
      </c>
      <c r="AB12" s="43">
        <f t="shared" si="25"/>
        <v>0</v>
      </c>
      <c r="AC12" s="46" t="e">
        <f t="shared" si="2"/>
        <v>#DIV/0!</v>
      </c>
      <c r="AD12" s="38">
        <v>0</v>
      </c>
      <c r="AE12" s="39" t="e">
        <f t="shared" si="3"/>
        <v>#DIV/0!</v>
      </c>
      <c r="AF12" s="51">
        <f t="shared" si="4"/>
        <v>0</v>
      </c>
      <c r="AG12" s="46" t="e">
        <f t="shared" si="5"/>
        <v>#DIV/0!</v>
      </c>
      <c r="AH12" s="38">
        <v>0</v>
      </c>
      <c r="AI12" s="39" t="e">
        <f t="shared" si="6"/>
        <v>#DIV/0!</v>
      </c>
      <c r="AJ12" s="51">
        <f t="shared" si="7"/>
        <v>0</v>
      </c>
      <c r="AK12" s="46" t="e">
        <f t="shared" si="8"/>
        <v>#DIV/0!</v>
      </c>
      <c r="AL12" s="45">
        <v>0</v>
      </c>
      <c r="AM12" s="39" t="e">
        <f t="shared" si="9"/>
        <v>#DIV/0!</v>
      </c>
      <c r="AN12" s="43">
        <f t="shared" si="10"/>
        <v>0</v>
      </c>
      <c r="AO12" s="47" t="e">
        <f t="shared" si="11"/>
        <v>#DIV/0!</v>
      </c>
      <c r="AP12" s="43">
        <f t="shared" si="29"/>
        <v>0</v>
      </c>
      <c r="AQ12" s="48" t="e">
        <f t="shared" si="13"/>
        <v>#DIV/0!</v>
      </c>
      <c r="AR12" s="49">
        <f t="shared" si="30"/>
        <v>0</v>
      </c>
    </row>
    <row r="13" spans="1:44" x14ac:dyDescent="0.25">
      <c r="A13" s="35" t="s">
        <v>17</v>
      </c>
      <c r="B13" s="164">
        <v>0</v>
      </c>
      <c r="C13" s="50">
        <v>12</v>
      </c>
      <c r="D13" s="72">
        <f t="shared" si="15"/>
        <v>0</v>
      </c>
      <c r="E13" s="37" t="e">
        <f t="shared" si="27"/>
        <v>#DIV/0!</v>
      </c>
      <c r="F13" s="38">
        <v>0</v>
      </c>
      <c r="G13" s="37" t="e">
        <f t="shared" si="16"/>
        <v>#DIV/0!</v>
      </c>
      <c r="H13" s="38">
        <v>0</v>
      </c>
      <c r="I13" s="37" t="e">
        <f t="shared" si="26"/>
        <v>#DIV/0!</v>
      </c>
      <c r="J13" s="38">
        <v>0</v>
      </c>
      <c r="K13" s="37" t="e">
        <f t="shared" si="17"/>
        <v>#DIV/0!</v>
      </c>
      <c r="L13" s="38">
        <v>0</v>
      </c>
      <c r="M13" s="39" t="e">
        <f t="shared" si="18"/>
        <v>#DIV/0!</v>
      </c>
      <c r="N13" s="51">
        <f t="shared" si="19"/>
        <v>0</v>
      </c>
      <c r="O13" s="37" t="e">
        <f t="shared" si="20"/>
        <v>#DIV/0!</v>
      </c>
      <c r="P13" s="38">
        <v>0</v>
      </c>
      <c r="Q13" s="37" t="e">
        <f t="shared" si="28"/>
        <v>#DIV/0!</v>
      </c>
      <c r="R13" s="38">
        <v>0</v>
      </c>
      <c r="S13" s="42" t="e">
        <f t="shared" si="0"/>
        <v>#DIV/0!</v>
      </c>
      <c r="T13" s="51">
        <f t="shared" si="21"/>
        <v>0</v>
      </c>
      <c r="U13" s="40" t="e">
        <f t="shared" si="22"/>
        <v>#DIV/0!</v>
      </c>
      <c r="V13" s="41">
        <v>0</v>
      </c>
      <c r="W13" s="44" t="e">
        <f t="shared" si="23"/>
        <v>#DIV/0!</v>
      </c>
      <c r="X13" s="38">
        <v>0</v>
      </c>
      <c r="Y13" s="44" t="e">
        <f t="shared" si="24"/>
        <v>#DIV/0!</v>
      </c>
      <c r="Z13" s="38">
        <v>0</v>
      </c>
      <c r="AA13" s="42" t="e">
        <f t="shared" si="1"/>
        <v>#DIV/0!</v>
      </c>
      <c r="AB13" s="43">
        <f t="shared" si="25"/>
        <v>0</v>
      </c>
      <c r="AC13" s="46" t="e">
        <f t="shared" si="2"/>
        <v>#DIV/0!</v>
      </c>
      <c r="AD13" s="38">
        <v>0</v>
      </c>
      <c r="AE13" s="39" t="e">
        <f t="shared" si="3"/>
        <v>#DIV/0!</v>
      </c>
      <c r="AF13" s="51">
        <f t="shared" si="4"/>
        <v>0</v>
      </c>
      <c r="AG13" s="46" t="e">
        <f t="shared" si="5"/>
        <v>#DIV/0!</v>
      </c>
      <c r="AH13" s="38">
        <v>0</v>
      </c>
      <c r="AI13" s="39" t="e">
        <f t="shared" si="6"/>
        <v>#DIV/0!</v>
      </c>
      <c r="AJ13" s="51">
        <f t="shared" si="7"/>
        <v>0</v>
      </c>
      <c r="AK13" s="46" t="e">
        <f t="shared" si="8"/>
        <v>#DIV/0!</v>
      </c>
      <c r="AL13" s="45">
        <v>0</v>
      </c>
      <c r="AM13" s="39" t="e">
        <f t="shared" si="9"/>
        <v>#DIV/0!</v>
      </c>
      <c r="AN13" s="43">
        <f t="shared" si="10"/>
        <v>0</v>
      </c>
      <c r="AO13" s="47" t="e">
        <f t="shared" si="11"/>
        <v>#DIV/0!</v>
      </c>
      <c r="AP13" s="43">
        <f t="shared" si="29"/>
        <v>0</v>
      </c>
      <c r="AQ13" s="48" t="e">
        <f t="shared" si="13"/>
        <v>#DIV/0!</v>
      </c>
      <c r="AR13" s="49">
        <f t="shared" si="30"/>
        <v>0</v>
      </c>
    </row>
    <row r="14" spans="1:44" x14ac:dyDescent="0.25">
      <c r="A14" s="35" t="s">
        <v>17</v>
      </c>
      <c r="B14" s="164">
        <v>0</v>
      </c>
      <c r="C14" s="36">
        <v>12</v>
      </c>
      <c r="D14" s="72">
        <f t="shared" si="15"/>
        <v>0</v>
      </c>
      <c r="E14" s="37" t="e">
        <f t="shared" si="27"/>
        <v>#DIV/0!</v>
      </c>
      <c r="F14" s="38">
        <v>0</v>
      </c>
      <c r="G14" s="37" t="e">
        <f t="shared" si="16"/>
        <v>#DIV/0!</v>
      </c>
      <c r="H14" s="38">
        <v>0</v>
      </c>
      <c r="I14" s="37" t="e">
        <f t="shared" si="26"/>
        <v>#DIV/0!</v>
      </c>
      <c r="J14" s="38">
        <v>0</v>
      </c>
      <c r="K14" s="37" t="e">
        <f t="shared" si="17"/>
        <v>#DIV/0!</v>
      </c>
      <c r="L14" s="38">
        <v>0</v>
      </c>
      <c r="M14" s="39" t="e">
        <f t="shared" si="18"/>
        <v>#DIV/0!</v>
      </c>
      <c r="N14" s="51">
        <f t="shared" si="19"/>
        <v>0</v>
      </c>
      <c r="O14" s="37" t="e">
        <f t="shared" si="20"/>
        <v>#DIV/0!</v>
      </c>
      <c r="P14" s="38">
        <v>0</v>
      </c>
      <c r="Q14" s="37" t="e">
        <f t="shared" si="28"/>
        <v>#DIV/0!</v>
      </c>
      <c r="R14" s="38">
        <v>0</v>
      </c>
      <c r="S14" s="42" t="e">
        <f t="shared" si="0"/>
        <v>#DIV/0!</v>
      </c>
      <c r="T14" s="51">
        <f t="shared" si="21"/>
        <v>0</v>
      </c>
      <c r="U14" s="40" t="e">
        <f t="shared" si="22"/>
        <v>#DIV/0!</v>
      </c>
      <c r="V14" s="41">
        <v>0</v>
      </c>
      <c r="W14" s="44" t="e">
        <f t="shared" si="23"/>
        <v>#DIV/0!</v>
      </c>
      <c r="X14" s="38">
        <v>0</v>
      </c>
      <c r="Y14" s="44" t="e">
        <f t="shared" si="24"/>
        <v>#DIV/0!</v>
      </c>
      <c r="Z14" s="38">
        <v>0</v>
      </c>
      <c r="AA14" s="42" t="e">
        <f t="shared" si="1"/>
        <v>#DIV/0!</v>
      </c>
      <c r="AB14" s="43">
        <f t="shared" si="25"/>
        <v>0</v>
      </c>
      <c r="AC14" s="46" t="e">
        <f t="shared" si="2"/>
        <v>#DIV/0!</v>
      </c>
      <c r="AD14" s="38">
        <v>0</v>
      </c>
      <c r="AE14" s="39" t="e">
        <f t="shared" si="3"/>
        <v>#DIV/0!</v>
      </c>
      <c r="AF14" s="51">
        <f t="shared" si="4"/>
        <v>0</v>
      </c>
      <c r="AG14" s="46" t="e">
        <f t="shared" si="5"/>
        <v>#DIV/0!</v>
      </c>
      <c r="AH14" s="38">
        <v>0</v>
      </c>
      <c r="AI14" s="39" t="e">
        <f t="shared" si="6"/>
        <v>#DIV/0!</v>
      </c>
      <c r="AJ14" s="51">
        <f t="shared" si="7"/>
        <v>0</v>
      </c>
      <c r="AK14" s="46" t="e">
        <f t="shared" si="8"/>
        <v>#DIV/0!</v>
      </c>
      <c r="AL14" s="45">
        <v>0</v>
      </c>
      <c r="AM14" s="39" t="e">
        <f t="shared" si="9"/>
        <v>#DIV/0!</v>
      </c>
      <c r="AN14" s="43">
        <f t="shared" si="10"/>
        <v>0</v>
      </c>
      <c r="AO14" s="47" t="e">
        <f t="shared" si="11"/>
        <v>#DIV/0!</v>
      </c>
      <c r="AP14" s="43">
        <f t="shared" si="29"/>
        <v>0</v>
      </c>
      <c r="AQ14" s="48" t="e">
        <f t="shared" si="13"/>
        <v>#DIV/0!</v>
      </c>
      <c r="AR14" s="49">
        <f t="shared" si="30"/>
        <v>0</v>
      </c>
    </row>
    <row r="15" spans="1:44" x14ac:dyDescent="0.25">
      <c r="A15" s="35" t="s">
        <v>17</v>
      </c>
      <c r="B15" s="164">
        <v>0</v>
      </c>
      <c r="C15" s="36">
        <v>12</v>
      </c>
      <c r="D15" s="72">
        <f t="shared" si="15"/>
        <v>0</v>
      </c>
      <c r="E15" s="37" t="e">
        <f t="shared" si="27"/>
        <v>#DIV/0!</v>
      </c>
      <c r="F15" s="38">
        <v>0</v>
      </c>
      <c r="G15" s="37" t="e">
        <f t="shared" si="16"/>
        <v>#DIV/0!</v>
      </c>
      <c r="H15" s="38">
        <v>0</v>
      </c>
      <c r="I15" s="37" t="e">
        <f t="shared" si="26"/>
        <v>#DIV/0!</v>
      </c>
      <c r="J15" s="38">
        <v>0</v>
      </c>
      <c r="K15" s="37" t="e">
        <f t="shared" si="17"/>
        <v>#DIV/0!</v>
      </c>
      <c r="L15" s="38">
        <v>0</v>
      </c>
      <c r="M15" s="39" t="e">
        <f t="shared" si="18"/>
        <v>#DIV/0!</v>
      </c>
      <c r="N15" s="51">
        <f t="shared" si="19"/>
        <v>0</v>
      </c>
      <c r="O15" s="37" t="e">
        <f t="shared" si="20"/>
        <v>#DIV/0!</v>
      </c>
      <c r="P15" s="38">
        <v>0</v>
      </c>
      <c r="Q15" s="37" t="e">
        <f t="shared" si="28"/>
        <v>#DIV/0!</v>
      </c>
      <c r="R15" s="38">
        <v>0</v>
      </c>
      <c r="S15" s="42" t="e">
        <f t="shared" si="0"/>
        <v>#DIV/0!</v>
      </c>
      <c r="T15" s="51">
        <f t="shared" si="21"/>
        <v>0</v>
      </c>
      <c r="U15" s="40" t="e">
        <f t="shared" si="22"/>
        <v>#DIV/0!</v>
      </c>
      <c r="V15" s="41">
        <v>0</v>
      </c>
      <c r="W15" s="44" t="e">
        <f t="shared" si="23"/>
        <v>#DIV/0!</v>
      </c>
      <c r="X15" s="38">
        <v>0</v>
      </c>
      <c r="Y15" s="44" t="e">
        <f t="shared" si="24"/>
        <v>#DIV/0!</v>
      </c>
      <c r="Z15" s="38">
        <v>0</v>
      </c>
      <c r="AA15" s="42" t="e">
        <f t="shared" si="1"/>
        <v>#DIV/0!</v>
      </c>
      <c r="AB15" s="43">
        <f t="shared" si="25"/>
        <v>0</v>
      </c>
      <c r="AC15" s="46" t="e">
        <f t="shared" si="2"/>
        <v>#DIV/0!</v>
      </c>
      <c r="AD15" s="38">
        <v>0</v>
      </c>
      <c r="AE15" s="39" t="e">
        <f t="shared" si="3"/>
        <v>#DIV/0!</v>
      </c>
      <c r="AF15" s="51">
        <f t="shared" si="4"/>
        <v>0</v>
      </c>
      <c r="AG15" s="46" t="e">
        <f t="shared" si="5"/>
        <v>#DIV/0!</v>
      </c>
      <c r="AH15" s="38">
        <v>0</v>
      </c>
      <c r="AI15" s="39" t="e">
        <f t="shared" si="6"/>
        <v>#DIV/0!</v>
      </c>
      <c r="AJ15" s="51">
        <f t="shared" si="7"/>
        <v>0</v>
      </c>
      <c r="AK15" s="46" t="e">
        <f t="shared" si="8"/>
        <v>#DIV/0!</v>
      </c>
      <c r="AL15" s="45">
        <v>0</v>
      </c>
      <c r="AM15" s="39" t="e">
        <f t="shared" si="9"/>
        <v>#DIV/0!</v>
      </c>
      <c r="AN15" s="43">
        <f t="shared" si="10"/>
        <v>0</v>
      </c>
      <c r="AO15" s="47" t="e">
        <f t="shared" si="11"/>
        <v>#DIV/0!</v>
      </c>
      <c r="AP15" s="43">
        <f t="shared" si="29"/>
        <v>0</v>
      </c>
      <c r="AQ15" s="48" t="e">
        <f t="shared" si="13"/>
        <v>#DIV/0!</v>
      </c>
      <c r="AR15" s="49">
        <f t="shared" si="30"/>
        <v>0</v>
      </c>
    </row>
    <row r="16" spans="1:44" x14ac:dyDescent="0.25">
      <c r="A16" s="35" t="s">
        <v>17</v>
      </c>
      <c r="B16" s="164">
        <v>0</v>
      </c>
      <c r="C16" s="36">
        <v>12</v>
      </c>
      <c r="D16" s="72">
        <f t="shared" si="15"/>
        <v>0</v>
      </c>
      <c r="E16" s="37" t="e">
        <f t="shared" si="27"/>
        <v>#DIV/0!</v>
      </c>
      <c r="F16" s="38">
        <v>0</v>
      </c>
      <c r="G16" s="37" t="e">
        <f t="shared" si="16"/>
        <v>#DIV/0!</v>
      </c>
      <c r="H16" s="38">
        <v>0</v>
      </c>
      <c r="I16" s="37" t="e">
        <f t="shared" si="26"/>
        <v>#DIV/0!</v>
      </c>
      <c r="J16" s="38">
        <v>0</v>
      </c>
      <c r="K16" s="37" t="e">
        <f t="shared" si="17"/>
        <v>#DIV/0!</v>
      </c>
      <c r="L16" s="38">
        <v>0</v>
      </c>
      <c r="M16" s="39" t="e">
        <f t="shared" si="18"/>
        <v>#DIV/0!</v>
      </c>
      <c r="N16" s="51">
        <f t="shared" si="19"/>
        <v>0</v>
      </c>
      <c r="O16" s="37" t="e">
        <f t="shared" si="20"/>
        <v>#DIV/0!</v>
      </c>
      <c r="P16" s="38">
        <v>0</v>
      </c>
      <c r="Q16" s="37" t="e">
        <f t="shared" si="28"/>
        <v>#DIV/0!</v>
      </c>
      <c r="R16" s="38">
        <v>0</v>
      </c>
      <c r="S16" s="42" t="e">
        <f t="shared" si="0"/>
        <v>#DIV/0!</v>
      </c>
      <c r="T16" s="51">
        <f t="shared" si="21"/>
        <v>0</v>
      </c>
      <c r="U16" s="40" t="e">
        <f t="shared" si="22"/>
        <v>#DIV/0!</v>
      </c>
      <c r="V16" s="41">
        <v>0</v>
      </c>
      <c r="W16" s="44" t="e">
        <f t="shared" si="23"/>
        <v>#DIV/0!</v>
      </c>
      <c r="X16" s="38">
        <v>0</v>
      </c>
      <c r="Y16" s="44" t="e">
        <f t="shared" si="24"/>
        <v>#DIV/0!</v>
      </c>
      <c r="Z16" s="38">
        <v>0</v>
      </c>
      <c r="AA16" s="42" t="e">
        <f t="shared" si="1"/>
        <v>#DIV/0!</v>
      </c>
      <c r="AB16" s="43">
        <f t="shared" si="25"/>
        <v>0</v>
      </c>
      <c r="AC16" s="46" t="e">
        <f t="shared" si="2"/>
        <v>#DIV/0!</v>
      </c>
      <c r="AD16" s="38">
        <v>0</v>
      </c>
      <c r="AE16" s="39" t="e">
        <f t="shared" si="3"/>
        <v>#DIV/0!</v>
      </c>
      <c r="AF16" s="51">
        <f t="shared" si="4"/>
        <v>0</v>
      </c>
      <c r="AG16" s="46" t="e">
        <f t="shared" si="5"/>
        <v>#DIV/0!</v>
      </c>
      <c r="AH16" s="38">
        <v>0</v>
      </c>
      <c r="AI16" s="39" t="e">
        <f t="shared" si="6"/>
        <v>#DIV/0!</v>
      </c>
      <c r="AJ16" s="51">
        <f t="shared" si="7"/>
        <v>0</v>
      </c>
      <c r="AK16" s="46" t="e">
        <f t="shared" si="8"/>
        <v>#DIV/0!</v>
      </c>
      <c r="AL16" s="38">
        <v>0</v>
      </c>
      <c r="AM16" s="39" t="e">
        <f t="shared" si="9"/>
        <v>#DIV/0!</v>
      </c>
      <c r="AN16" s="43">
        <f t="shared" si="10"/>
        <v>0</v>
      </c>
      <c r="AO16" s="47" t="e">
        <f t="shared" si="11"/>
        <v>#DIV/0!</v>
      </c>
      <c r="AP16" s="43">
        <f t="shared" si="29"/>
        <v>0</v>
      </c>
      <c r="AQ16" s="48" t="e">
        <f t="shared" si="13"/>
        <v>#DIV/0!</v>
      </c>
      <c r="AR16" s="49">
        <f t="shared" si="30"/>
        <v>0</v>
      </c>
    </row>
    <row r="17" spans="1:44" x14ac:dyDescent="0.25">
      <c r="A17" s="35" t="s">
        <v>17</v>
      </c>
      <c r="B17" s="164">
        <v>0</v>
      </c>
      <c r="C17" s="50">
        <v>12</v>
      </c>
      <c r="D17" s="72">
        <f t="shared" si="15"/>
        <v>0</v>
      </c>
      <c r="E17" s="37" t="e">
        <f t="shared" si="27"/>
        <v>#DIV/0!</v>
      </c>
      <c r="F17" s="38">
        <v>0</v>
      </c>
      <c r="G17" s="37" t="e">
        <f t="shared" si="16"/>
        <v>#DIV/0!</v>
      </c>
      <c r="H17" s="38">
        <v>0</v>
      </c>
      <c r="I17" s="37" t="e">
        <f t="shared" si="26"/>
        <v>#DIV/0!</v>
      </c>
      <c r="J17" s="38">
        <v>0</v>
      </c>
      <c r="K17" s="37" t="e">
        <f t="shared" si="17"/>
        <v>#DIV/0!</v>
      </c>
      <c r="L17" s="38">
        <v>0</v>
      </c>
      <c r="M17" s="39" t="e">
        <f t="shared" si="18"/>
        <v>#DIV/0!</v>
      </c>
      <c r="N17" s="51">
        <f>SUM(F17+H17+J17+L17)</f>
        <v>0</v>
      </c>
      <c r="O17" s="37" t="e">
        <f t="shared" si="20"/>
        <v>#DIV/0!</v>
      </c>
      <c r="P17" s="38">
        <v>0</v>
      </c>
      <c r="Q17" s="37" t="e">
        <f t="shared" si="28"/>
        <v>#DIV/0!</v>
      </c>
      <c r="R17" s="38">
        <v>0</v>
      </c>
      <c r="S17" s="42" t="e">
        <f t="shared" si="0"/>
        <v>#DIV/0!</v>
      </c>
      <c r="T17" s="51">
        <f t="shared" si="21"/>
        <v>0</v>
      </c>
      <c r="U17" s="40" t="e">
        <f t="shared" si="22"/>
        <v>#DIV/0!</v>
      </c>
      <c r="V17" s="41">
        <v>0</v>
      </c>
      <c r="W17" s="44" t="e">
        <f t="shared" si="23"/>
        <v>#DIV/0!</v>
      </c>
      <c r="X17" s="38">
        <v>0</v>
      </c>
      <c r="Y17" s="44" t="e">
        <f t="shared" si="24"/>
        <v>#DIV/0!</v>
      </c>
      <c r="Z17" s="38">
        <v>0</v>
      </c>
      <c r="AA17" s="42" t="e">
        <f t="shared" si="1"/>
        <v>#DIV/0!</v>
      </c>
      <c r="AB17" s="43">
        <f t="shared" si="25"/>
        <v>0</v>
      </c>
      <c r="AC17" s="46" t="e">
        <f t="shared" si="2"/>
        <v>#DIV/0!</v>
      </c>
      <c r="AD17" s="38">
        <v>0</v>
      </c>
      <c r="AE17" s="39" t="e">
        <f t="shared" si="3"/>
        <v>#DIV/0!</v>
      </c>
      <c r="AF17" s="51">
        <f>SUM(AD17)</f>
        <v>0</v>
      </c>
      <c r="AG17" s="46" t="e">
        <f t="shared" si="5"/>
        <v>#DIV/0!</v>
      </c>
      <c r="AH17" s="38">
        <v>0</v>
      </c>
      <c r="AI17" s="39" t="e">
        <f t="shared" si="6"/>
        <v>#DIV/0!</v>
      </c>
      <c r="AJ17" s="51">
        <f>SUM(AH17)</f>
        <v>0</v>
      </c>
      <c r="AK17" s="46" t="e">
        <f t="shared" si="8"/>
        <v>#DIV/0!</v>
      </c>
      <c r="AL17" s="38">
        <v>0</v>
      </c>
      <c r="AM17" s="39" t="e">
        <f t="shared" si="9"/>
        <v>#DIV/0!</v>
      </c>
      <c r="AN17" s="43">
        <f>SUM(AL17)</f>
        <v>0</v>
      </c>
      <c r="AO17" s="47" t="e">
        <f t="shared" si="11"/>
        <v>#DIV/0!</v>
      </c>
      <c r="AP17" s="43">
        <f t="shared" si="29"/>
        <v>0</v>
      </c>
      <c r="AQ17" s="48" t="e">
        <f t="shared" si="13"/>
        <v>#DIV/0!</v>
      </c>
      <c r="AR17" s="49">
        <f t="shared" si="30"/>
        <v>0</v>
      </c>
    </row>
    <row r="18" spans="1:44" x14ac:dyDescent="0.25">
      <c r="A18" s="35" t="s">
        <v>17</v>
      </c>
      <c r="B18" s="164">
        <v>0</v>
      </c>
      <c r="C18" s="50">
        <v>12</v>
      </c>
      <c r="D18" s="72">
        <f t="shared" si="15"/>
        <v>0</v>
      </c>
      <c r="E18" s="37" t="e">
        <f t="shared" si="27"/>
        <v>#DIV/0!</v>
      </c>
      <c r="F18" s="38">
        <v>0</v>
      </c>
      <c r="G18" s="37" t="e">
        <f t="shared" si="16"/>
        <v>#DIV/0!</v>
      </c>
      <c r="H18" s="38">
        <v>0</v>
      </c>
      <c r="I18" s="37" t="e">
        <f t="shared" si="26"/>
        <v>#DIV/0!</v>
      </c>
      <c r="J18" s="38">
        <v>0</v>
      </c>
      <c r="K18" s="37" t="e">
        <f t="shared" si="17"/>
        <v>#DIV/0!</v>
      </c>
      <c r="L18" s="38">
        <v>0</v>
      </c>
      <c r="M18" s="39" t="e">
        <f t="shared" si="18"/>
        <v>#DIV/0!</v>
      </c>
      <c r="N18" s="51">
        <f>SUM(F18+H18+J18+L18)</f>
        <v>0</v>
      </c>
      <c r="O18" s="37" t="e">
        <f t="shared" si="20"/>
        <v>#DIV/0!</v>
      </c>
      <c r="P18" s="38">
        <v>0</v>
      </c>
      <c r="Q18" s="37" t="e">
        <f t="shared" si="28"/>
        <v>#DIV/0!</v>
      </c>
      <c r="R18" s="38">
        <v>0</v>
      </c>
      <c r="S18" s="42" t="e">
        <f t="shared" si="0"/>
        <v>#DIV/0!</v>
      </c>
      <c r="T18" s="51">
        <f t="shared" si="21"/>
        <v>0</v>
      </c>
      <c r="U18" s="40" t="e">
        <f t="shared" si="22"/>
        <v>#DIV/0!</v>
      </c>
      <c r="V18" s="41">
        <v>0</v>
      </c>
      <c r="W18" s="44" t="e">
        <f t="shared" si="23"/>
        <v>#DIV/0!</v>
      </c>
      <c r="X18" s="38">
        <v>0</v>
      </c>
      <c r="Y18" s="44" t="e">
        <f t="shared" si="24"/>
        <v>#DIV/0!</v>
      </c>
      <c r="Z18" s="38">
        <v>0</v>
      </c>
      <c r="AA18" s="42" t="e">
        <f t="shared" si="1"/>
        <v>#DIV/0!</v>
      </c>
      <c r="AB18" s="43">
        <f t="shared" si="25"/>
        <v>0</v>
      </c>
      <c r="AC18" s="46" t="e">
        <f t="shared" si="2"/>
        <v>#DIV/0!</v>
      </c>
      <c r="AD18" s="38">
        <v>0</v>
      </c>
      <c r="AE18" s="39" t="e">
        <f t="shared" si="3"/>
        <v>#DIV/0!</v>
      </c>
      <c r="AF18" s="51">
        <f>SUM(AD18)</f>
        <v>0</v>
      </c>
      <c r="AG18" s="46" t="e">
        <f t="shared" si="5"/>
        <v>#DIV/0!</v>
      </c>
      <c r="AH18" s="38">
        <v>0</v>
      </c>
      <c r="AI18" s="39" t="e">
        <f t="shared" si="6"/>
        <v>#DIV/0!</v>
      </c>
      <c r="AJ18" s="51">
        <f>SUM(AH18)</f>
        <v>0</v>
      </c>
      <c r="AK18" s="46" t="e">
        <f t="shared" si="8"/>
        <v>#DIV/0!</v>
      </c>
      <c r="AL18" s="38">
        <v>0</v>
      </c>
      <c r="AM18" s="39" t="e">
        <f t="shared" si="9"/>
        <v>#DIV/0!</v>
      </c>
      <c r="AN18" s="43">
        <f>SUM(AL18)</f>
        <v>0</v>
      </c>
      <c r="AO18" s="47" t="e">
        <f t="shared" si="11"/>
        <v>#DIV/0!</v>
      </c>
      <c r="AP18" s="43">
        <f t="shared" si="29"/>
        <v>0</v>
      </c>
      <c r="AQ18" s="48" t="e">
        <f t="shared" si="13"/>
        <v>#DIV/0!</v>
      </c>
      <c r="AR18" s="49">
        <f t="shared" si="30"/>
        <v>0</v>
      </c>
    </row>
    <row r="19" spans="1:44" x14ac:dyDescent="0.25">
      <c r="A19" s="35" t="s">
        <v>17</v>
      </c>
      <c r="B19" s="164">
        <v>0</v>
      </c>
      <c r="C19" s="50">
        <v>12</v>
      </c>
      <c r="D19" s="72">
        <f t="shared" si="15"/>
        <v>0</v>
      </c>
      <c r="E19" s="37" t="e">
        <f t="shared" si="27"/>
        <v>#DIV/0!</v>
      </c>
      <c r="F19" s="38">
        <v>0</v>
      </c>
      <c r="G19" s="37" t="e">
        <f t="shared" si="16"/>
        <v>#DIV/0!</v>
      </c>
      <c r="H19" s="38">
        <v>0</v>
      </c>
      <c r="I19" s="37" t="e">
        <f t="shared" si="26"/>
        <v>#DIV/0!</v>
      </c>
      <c r="J19" s="38">
        <v>0</v>
      </c>
      <c r="K19" s="37" t="e">
        <f t="shared" si="17"/>
        <v>#DIV/0!</v>
      </c>
      <c r="L19" s="38">
        <v>0</v>
      </c>
      <c r="M19" s="39" t="e">
        <f t="shared" si="18"/>
        <v>#DIV/0!</v>
      </c>
      <c r="N19" s="51">
        <f>SUM(F19+H19+J19+L19)</f>
        <v>0</v>
      </c>
      <c r="O19" s="37" t="e">
        <f t="shared" si="20"/>
        <v>#DIV/0!</v>
      </c>
      <c r="P19" s="38">
        <v>0</v>
      </c>
      <c r="Q19" s="37" t="e">
        <f t="shared" si="28"/>
        <v>#DIV/0!</v>
      </c>
      <c r="R19" s="38">
        <v>0</v>
      </c>
      <c r="S19" s="42" t="e">
        <f t="shared" si="0"/>
        <v>#DIV/0!</v>
      </c>
      <c r="T19" s="51">
        <f t="shared" si="21"/>
        <v>0</v>
      </c>
      <c r="U19" s="40" t="e">
        <f t="shared" si="22"/>
        <v>#DIV/0!</v>
      </c>
      <c r="V19" s="41">
        <v>0</v>
      </c>
      <c r="W19" s="44" t="e">
        <f t="shared" si="23"/>
        <v>#DIV/0!</v>
      </c>
      <c r="X19" s="38">
        <v>0</v>
      </c>
      <c r="Y19" s="44" t="e">
        <f t="shared" si="24"/>
        <v>#DIV/0!</v>
      </c>
      <c r="Z19" s="38">
        <v>0</v>
      </c>
      <c r="AA19" s="42" t="e">
        <f t="shared" si="1"/>
        <v>#DIV/0!</v>
      </c>
      <c r="AB19" s="43">
        <f t="shared" si="25"/>
        <v>0</v>
      </c>
      <c r="AC19" s="46" t="e">
        <f t="shared" si="2"/>
        <v>#DIV/0!</v>
      </c>
      <c r="AD19" s="38">
        <v>0</v>
      </c>
      <c r="AE19" s="39" t="e">
        <f t="shared" si="3"/>
        <v>#DIV/0!</v>
      </c>
      <c r="AF19" s="51">
        <f>SUM(AD19)</f>
        <v>0</v>
      </c>
      <c r="AG19" s="46" t="e">
        <f t="shared" si="5"/>
        <v>#DIV/0!</v>
      </c>
      <c r="AH19" s="38">
        <v>0</v>
      </c>
      <c r="AI19" s="39" t="e">
        <f t="shared" si="6"/>
        <v>#DIV/0!</v>
      </c>
      <c r="AJ19" s="51">
        <f>SUM(AH19)</f>
        <v>0</v>
      </c>
      <c r="AK19" s="46" t="e">
        <f t="shared" si="8"/>
        <v>#DIV/0!</v>
      </c>
      <c r="AL19" s="38">
        <v>0</v>
      </c>
      <c r="AM19" s="39" t="e">
        <f t="shared" si="9"/>
        <v>#DIV/0!</v>
      </c>
      <c r="AN19" s="43">
        <f>SUM(AL19)</f>
        <v>0</v>
      </c>
      <c r="AO19" s="47" t="e">
        <f t="shared" si="11"/>
        <v>#DIV/0!</v>
      </c>
      <c r="AP19" s="43">
        <f t="shared" si="29"/>
        <v>0</v>
      </c>
      <c r="AQ19" s="48" t="e">
        <f t="shared" si="13"/>
        <v>#DIV/0!</v>
      </c>
      <c r="AR19" s="49">
        <f t="shared" si="30"/>
        <v>0</v>
      </c>
    </row>
    <row r="20" spans="1:44" x14ac:dyDescent="0.25">
      <c r="A20" s="52"/>
      <c r="B20" s="152">
        <f>SUM(B4:B19)</f>
        <v>0</v>
      </c>
      <c r="C20" s="27"/>
      <c r="D20" s="128">
        <f>SUM(D4:D19)</f>
        <v>0</v>
      </c>
      <c r="E20" s="53"/>
      <c r="F20" s="38"/>
      <c r="G20" s="53"/>
      <c r="H20" s="127"/>
      <c r="I20" s="53"/>
      <c r="J20" s="127"/>
      <c r="K20" s="53"/>
      <c r="L20" s="127"/>
      <c r="M20" s="54"/>
      <c r="N20" s="138"/>
      <c r="O20" s="162"/>
      <c r="P20" s="127"/>
      <c r="Q20" s="162"/>
      <c r="R20" s="38"/>
      <c r="S20" s="43"/>
      <c r="T20" s="138"/>
      <c r="U20" s="45"/>
      <c r="V20" s="45"/>
      <c r="W20" s="45"/>
      <c r="X20" s="45"/>
      <c r="Y20" s="45"/>
      <c r="Z20" s="45"/>
      <c r="AA20" s="43"/>
      <c r="AB20" s="43"/>
      <c r="AC20" s="45"/>
      <c r="AD20" s="45"/>
      <c r="AE20" s="54"/>
      <c r="AF20" s="43"/>
      <c r="AG20" s="45"/>
      <c r="AH20" s="38"/>
      <c r="AI20" s="54"/>
      <c r="AJ20" s="51"/>
      <c r="AK20" s="45"/>
      <c r="AL20" s="38"/>
      <c r="AM20" s="54"/>
      <c r="AN20" s="43"/>
      <c r="AO20" s="47"/>
      <c r="AP20" s="43"/>
      <c r="AQ20" s="48"/>
      <c r="AR20" s="49"/>
    </row>
    <row r="21" spans="1:44" s="5" customFormat="1" x14ac:dyDescent="0.25">
      <c r="A21" s="26" t="s">
        <v>18</v>
      </c>
      <c r="B21" s="153"/>
      <c r="C21" s="31"/>
      <c r="D21" s="123"/>
      <c r="E21" s="56" t="e">
        <f>F21/$D$20</f>
        <v>#DIV/0!</v>
      </c>
      <c r="F21" s="57">
        <f>SUM(F4:F19)</f>
        <v>0</v>
      </c>
      <c r="G21" s="56" t="e">
        <f>H21/$D$20</f>
        <v>#DIV/0!</v>
      </c>
      <c r="H21" s="57">
        <f>SUM(H4:H19)</f>
        <v>0</v>
      </c>
      <c r="I21" s="56" t="e">
        <f>J21/$D$20</f>
        <v>#DIV/0!</v>
      </c>
      <c r="J21" s="136">
        <f>SUM(J4:J19)</f>
        <v>0</v>
      </c>
      <c r="K21" s="56" t="e">
        <f>L21/$D$20</f>
        <v>#DIV/0!</v>
      </c>
      <c r="L21" s="136">
        <f>SUM(L4:L19)</f>
        <v>0</v>
      </c>
      <c r="M21" s="59" t="e">
        <f>N21/D20</f>
        <v>#DIV/0!</v>
      </c>
      <c r="N21" s="57">
        <f>SUM(N4:N20)</f>
        <v>0</v>
      </c>
      <c r="O21" s="56" t="e">
        <f>P21/$D$20</f>
        <v>#DIV/0!</v>
      </c>
      <c r="P21" s="57">
        <f>SUM(P4:P20)</f>
        <v>0</v>
      </c>
      <c r="Q21" s="56" t="e">
        <f>R21/$D$20</f>
        <v>#DIV/0!</v>
      </c>
      <c r="R21" s="57">
        <f>SUM(R4:R19)</f>
        <v>0</v>
      </c>
      <c r="S21" s="59" t="e">
        <f>T21/D20</f>
        <v>#DIV/0!</v>
      </c>
      <c r="T21" s="57">
        <f>SUM(T4:T20)</f>
        <v>0</v>
      </c>
      <c r="U21" s="56" t="e">
        <f>V21/$D$20</f>
        <v>#DIV/0!</v>
      </c>
      <c r="V21" s="60">
        <f>SUM(V4:V19)</f>
        <v>0</v>
      </c>
      <c r="W21" s="56" t="e">
        <f>X21/$D$20</f>
        <v>#DIV/0!</v>
      </c>
      <c r="X21" s="60">
        <f>SUM(X4:X19)</f>
        <v>0</v>
      </c>
      <c r="Y21" s="56" t="e">
        <f>Z21/$D$20</f>
        <v>#DIV/0!</v>
      </c>
      <c r="Z21" s="60">
        <f>SUM(Z4:Z19)</f>
        <v>0</v>
      </c>
      <c r="AA21" s="56" t="e">
        <f>AB21/$D$20</f>
        <v>#DIV/0!</v>
      </c>
      <c r="AB21" s="60">
        <f>SUM(AB4:AB19)</f>
        <v>0</v>
      </c>
      <c r="AC21" s="56" t="e">
        <f>AD21/D20</f>
        <v>#DIV/0!</v>
      </c>
      <c r="AD21" s="60">
        <f>SUM(AD4:AD20)</f>
        <v>0</v>
      </c>
      <c r="AE21" s="56" t="e">
        <f>AF21/$D$20</f>
        <v>#DIV/0!</v>
      </c>
      <c r="AF21" s="60">
        <f>SUM(AF4:AF19)</f>
        <v>0</v>
      </c>
      <c r="AG21" s="56" t="e">
        <f>AH21/$D$20</f>
        <v>#DIV/0!</v>
      </c>
      <c r="AH21" s="166">
        <f>SUM(AH4:AH19)</f>
        <v>0</v>
      </c>
      <c r="AI21" s="56" t="e">
        <f>AJ21/$D$20</f>
        <v>#DIV/0!</v>
      </c>
      <c r="AJ21" s="57">
        <f>SUM(AJ4:AJ20)</f>
        <v>0</v>
      </c>
      <c r="AK21" s="56" t="e">
        <f>AL21/$D$20</f>
        <v>#DIV/0!</v>
      </c>
      <c r="AL21" s="166">
        <f>SUM(AL4:AL19)</f>
        <v>0</v>
      </c>
      <c r="AM21" s="56" t="e">
        <f>AN21/$D$20</f>
        <v>#DIV/0!</v>
      </c>
      <c r="AN21" s="60">
        <f>SUM(AN4:AN19)</f>
        <v>0</v>
      </c>
      <c r="AO21" s="56" t="e">
        <f>AP21/$D$20</f>
        <v>#DIV/0!</v>
      </c>
      <c r="AP21" s="60">
        <f>SUM(AP4:AP19)</f>
        <v>0</v>
      </c>
      <c r="AQ21" s="48" t="e">
        <f t="shared" si="13"/>
        <v>#DIV/0!</v>
      </c>
      <c r="AR21" s="61">
        <f>SUM(AR10:AR20)</f>
        <v>0</v>
      </c>
    </row>
    <row r="22" spans="1:44" x14ac:dyDescent="0.25">
      <c r="A22" s="52"/>
      <c r="B22" s="130"/>
      <c r="C22" s="27"/>
      <c r="D22" s="128"/>
      <c r="E22" s="53"/>
      <c r="F22" s="38"/>
      <c r="G22" s="53"/>
      <c r="H22" s="127"/>
      <c r="I22" s="53"/>
      <c r="J22" s="127"/>
      <c r="K22" s="53"/>
      <c r="L22" s="127"/>
      <c r="M22" s="54"/>
      <c r="N22" s="138"/>
      <c r="O22" s="162"/>
      <c r="P22" s="127"/>
      <c r="Q22" s="162"/>
      <c r="R22" s="38"/>
      <c r="S22" s="43"/>
      <c r="T22" s="138"/>
      <c r="U22" s="45"/>
      <c r="V22" s="45"/>
      <c r="W22" s="45"/>
      <c r="X22" s="45"/>
      <c r="Y22" s="45"/>
      <c r="Z22" s="45"/>
      <c r="AA22" s="43"/>
      <c r="AB22" s="43"/>
      <c r="AC22" s="45"/>
      <c r="AD22" s="45"/>
      <c r="AE22" s="54"/>
      <c r="AF22" s="43"/>
      <c r="AG22" s="45"/>
      <c r="AH22" s="38"/>
      <c r="AI22" s="54"/>
      <c r="AJ22" s="51"/>
      <c r="AK22" s="45"/>
      <c r="AL22" s="38"/>
      <c r="AM22" s="54"/>
      <c r="AN22" s="43"/>
      <c r="AO22" s="54"/>
      <c r="AP22" s="62"/>
      <c r="AQ22" s="63"/>
      <c r="AR22" s="64"/>
    </row>
    <row r="23" spans="1:44" s="5" customFormat="1" x14ac:dyDescent="0.25">
      <c r="A23" s="26" t="s">
        <v>19</v>
      </c>
      <c r="B23" s="154">
        <v>0</v>
      </c>
      <c r="C23" s="149">
        <v>12</v>
      </c>
      <c r="D23" s="128">
        <f>IF(B23&gt;0,B23/12*C23,0)</f>
        <v>0</v>
      </c>
      <c r="E23" s="56" t="e">
        <f>F23/D23</f>
        <v>#DIV/0!</v>
      </c>
      <c r="F23" s="57">
        <v>0</v>
      </c>
      <c r="G23" s="56" t="e">
        <f>H23/D23</f>
        <v>#DIV/0!</v>
      </c>
      <c r="H23" s="57">
        <v>0</v>
      </c>
      <c r="I23" s="56" t="e">
        <f>J23/D23</f>
        <v>#DIV/0!</v>
      </c>
      <c r="J23" s="136">
        <v>0</v>
      </c>
      <c r="K23" s="56" t="e">
        <f>L23/D23</f>
        <v>#DIV/0!</v>
      </c>
      <c r="L23" s="136">
        <v>0</v>
      </c>
      <c r="M23" s="56" t="e">
        <f>N23/D23</f>
        <v>#DIV/0!</v>
      </c>
      <c r="N23" s="57">
        <f>F23+H23+J23+L23</f>
        <v>0</v>
      </c>
      <c r="O23" s="56" t="e">
        <f>P23/D23</f>
        <v>#DIV/0!</v>
      </c>
      <c r="P23" s="136">
        <v>0</v>
      </c>
      <c r="Q23" s="56" t="e">
        <f>R23/D23</f>
        <v>#DIV/0!</v>
      </c>
      <c r="R23" s="57">
        <v>0</v>
      </c>
      <c r="S23" s="56" t="e">
        <f>T23/D23</f>
        <v>#DIV/0!</v>
      </c>
      <c r="T23" s="57">
        <f>SUM(P23,R23,)</f>
        <v>0</v>
      </c>
      <c r="U23" s="56" t="e">
        <f>V23/D23</f>
        <v>#DIV/0!</v>
      </c>
      <c r="V23" s="57">
        <v>0</v>
      </c>
      <c r="W23" s="56" t="e">
        <f>X23/D23</f>
        <v>#DIV/0!</v>
      </c>
      <c r="X23" s="57">
        <v>0</v>
      </c>
      <c r="Y23" s="56" t="e">
        <f>Z23/D23</f>
        <v>#DIV/0!</v>
      </c>
      <c r="Z23" s="58">
        <v>0</v>
      </c>
      <c r="AA23" s="56" t="e">
        <f>AB23/D23</f>
        <v>#DIV/0!</v>
      </c>
      <c r="AB23" s="58">
        <f>Z23+X23+V23</f>
        <v>0</v>
      </c>
      <c r="AC23" s="56" t="e">
        <f>AD23/D23</f>
        <v>#DIV/0!</v>
      </c>
      <c r="AD23" s="58">
        <v>0</v>
      </c>
      <c r="AE23" s="56" t="e">
        <f>AF23/D23</f>
        <v>#DIV/0!</v>
      </c>
      <c r="AF23" s="58">
        <f>AD23</f>
        <v>0</v>
      </c>
      <c r="AG23" s="66" t="e">
        <f>AH23/D23</f>
        <v>#DIV/0!</v>
      </c>
      <c r="AH23" s="86">
        <f>IF(AH21&gt;0,AH21*$D23,0)</f>
        <v>0</v>
      </c>
      <c r="AI23" s="56" t="e">
        <f>AJ23/D23</f>
        <v>#DIV/0!</v>
      </c>
      <c r="AJ23" s="57">
        <f>IF(AJ21&gt;0,AJ21*$D23,0)</f>
        <v>0</v>
      </c>
      <c r="AK23" s="56" t="e">
        <f>AL23/D23</f>
        <v>#DIV/0!</v>
      </c>
      <c r="AL23" s="166">
        <v>0</v>
      </c>
      <c r="AM23" s="56" t="e">
        <f>AN23/D23</f>
        <v>#DIV/0!</v>
      </c>
      <c r="AN23" s="58">
        <f>AL23</f>
        <v>0</v>
      </c>
      <c r="AO23" s="59" t="e">
        <f>AP23/D23</f>
        <v>#DIV/0!</v>
      </c>
      <c r="AP23" s="60">
        <f>D23-N23-T23-AB23-AF23-AJ23-AN23</f>
        <v>0</v>
      </c>
      <c r="AQ23" s="67" t="e">
        <f>AR23/D23</f>
        <v>#DIV/0!</v>
      </c>
      <c r="AR23" s="61">
        <f>AP23+AN23+AJ23+AF23+AB23+T23+N23</f>
        <v>0</v>
      </c>
    </row>
    <row r="24" spans="1:44" x14ac:dyDescent="0.25">
      <c r="A24" s="52"/>
      <c r="B24" s="130"/>
      <c r="C24" s="27"/>
      <c r="D24" s="128"/>
      <c r="E24" s="53"/>
      <c r="F24" s="38"/>
      <c r="G24" s="53"/>
      <c r="H24" s="127"/>
      <c r="I24" s="53"/>
      <c r="J24" s="127"/>
      <c r="K24" s="53"/>
      <c r="L24" s="127"/>
      <c r="M24" s="54"/>
      <c r="N24" s="138"/>
      <c r="O24" s="162"/>
      <c r="P24" s="127"/>
      <c r="Q24" s="162"/>
      <c r="R24" s="38"/>
      <c r="S24" s="43"/>
      <c r="T24" s="138"/>
      <c r="U24" s="45"/>
      <c r="V24" s="45"/>
      <c r="W24" s="45"/>
      <c r="X24" s="45"/>
      <c r="Y24" s="45"/>
      <c r="Z24" s="45"/>
      <c r="AA24" s="43"/>
      <c r="AB24" s="43"/>
      <c r="AC24" s="45"/>
      <c r="AD24" s="45"/>
      <c r="AE24" s="54"/>
      <c r="AF24" s="43"/>
      <c r="AG24" s="45"/>
      <c r="AH24" s="38"/>
      <c r="AI24" s="54"/>
      <c r="AJ24" s="51"/>
      <c r="AK24" s="28"/>
      <c r="AL24" s="72"/>
      <c r="AM24" s="54"/>
      <c r="AN24" s="43"/>
      <c r="AO24" s="54"/>
      <c r="AP24" s="43"/>
      <c r="AQ24" s="63"/>
      <c r="AR24" s="49"/>
    </row>
    <row r="25" spans="1:44" s="5" customFormat="1" ht="25.5" customHeight="1" x14ac:dyDescent="0.25">
      <c r="A25" s="26" t="s">
        <v>20</v>
      </c>
      <c r="B25" s="153">
        <f>B23+B20</f>
        <v>0</v>
      </c>
      <c r="C25" s="31"/>
      <c r="D25" s="175">
        <f>D23+D20</f>
        <v>0</v>
      </c>
      <c r="E25" s="68"/>
      <c r="F25" s="69"/>
      <c r="G25" s="68"/>
      <c r="H25" s="123"/>
      <c r="I25" s="68"/>
      <c r="J25" s="123"/>
      <c r="K25" s="68"/>
      <c r="L25" s="123"/>
      <c r="M25" s="56" t="e">
        <f>N25/$D$25</f>
        <v>#DIV/0!</v>
      </c>
      <c r="N25" s="57">
        <f>N21+N23</f>
        <v>0</v>
      </c>
      <c r="O25" s="85"/>
      <c r="P25" s="123"/>
      <c r="Q25" s="85"/>
      <c r="R25" s="69"/>
      <c r="S25" s="56" t="e">
        <f>T25/$D$25</f>
        <v>#DIV/0!</v>
      </c>
      <c r="T25" s="57">
        <f>T21+T23</f>
        <v>0</v>
      </c>
      <c r="U25" s="170"/>
      <c r="V25" s="124"/>
      <c r="W25" s="170"/>
      <c r="X25" s="124"/>
      <c r="Y25" s="170"/>
      <c r="Z25" s="69"/>
      <c r="AA25" s="56" t="e">
        <f>AB25/$D$25</f>
        <v>#DIV/0!</v>
      </c>
      <c r="AB25" s="57">
        <f>AB21+AB23</f>
        <v>0</v>
      </c>
      <c r="AC25" s="55"/>
      <c r="AD25" s="55"/>
      <c r="AE25" s="56" t="e">
        <f>AF25/$D$25</f>
        <v>#DIV/0!</v>
      </c>
      <c r="AF25" s="58">
        <f>AF21+AF23</f>
        <v>0</v>
      </c>
      <c r="AG25" s="55"/>
      <c r="AH25" s="69"/>
      <c r="AI25" s="56" t="e">
        <f>AJ25/$D$25</f>
        <v>#DIV/0!</v>
      </c>
      <c r="AJ25" s="57">
        <f>AJ21+AJ23</f>
        <v>0</v>
      </c>
      <c r="AK25" s="70" t="e">
        <f>AL25/D25</f>
        <v>#DIV/0!</v>
      </c>
      <c r="AL25" s="69">
        <f>AL21+AL23</f>
        <v>0</v>
      </c>
      <c r="AM25" s="56" t="e">
        <f>AN25/$D$25</f>
        <v>#DIV/0!</v>
      </c>
      <c r="AN25" s="58">
        <f>AN21+AN23</f>
        <v>0</v>
      </c>
      <c r="AO25" s="56" t="e">
        <f>AP25/D25</f>
        <v>#DIV/0!</v>
      </c>
      <c r="AP25" s="57">
        <f>AP21+AP23</f>
        <v>0</v>
      </c>
      <c r="AQ25" s="48" t="e">
        <f>AR25/D25</f>
        <v>#DIV/0!</v>
      </c>
      <c r="AR25" s="49">
        <f>AR21+AR23</f>
        <v>0</v>
      </c>
    </row>
    <row r="26" spans="1:44" x14ac:dyDescent="0.25">
      <c r="A26" s="52"/>
      <c r="B26" s="130"/>
      <c r="C26" s="27"/>
      <c r="D26" s="128"/>
      <c r="E26" s="53"/>
      <c r="F26" s="38"/>
      <c r="G26" s="53"/>
      <c r="H26" s="127"/>
      <c r="I26" s="53"/>
      <c r="J26" s="127"/>
      <c r="K26" s="53"/>
      <c r="L26" s="127"/>
      <c r="M26" s="54"/>
      <c r="N26" s="138"/>
      <c r="O26" s="81"/>
      <c r="P26" s="128"/>
      <c r="Q26" s="81"/>
      <c r="R26" s="72"/>
      <c r="S26" s="43"/>
      <c r="T26" s="138"/>
      <c r="U26" s="46"/>
      <c r="V26" s="174"/>
      <c r="W26" s="46"/>
      <c r="X26" s="38"/>
      <c r="Y26" s="46"/>
      <c r="Z26" s="38"/>
      <c r="AA26" s="43"/>
      <c r="AB26" s="43"/>
      <c r="AC26" s="45"/>
      <c r="AD26" s="45"/>
      <c r="AE26" s="54"/>
      <c r="AF26" s="43"/>
      <c r="AG26" s="28"/>
      <c r="AH26" s="72"/>
      <c r="AI26" s="54"/>
      <c r="AJ26" s="51"/>
      <c r="AK26" s="45"/>
      <c r="AL26" s="38"/>
      <c r="AM26" s="54"/>
      <c r="AN26" s="43"/>
      <c r="AO26" s="54"/>
      <c r="AP26" s="43"/>
      <c r="AQ26" s="63"/>
      <c r="AR26" s="49"/>
    </row>
    <row r="27" spans="1:44" x14ac:dyDescent="0.25">
      <c r="A27" s="52"/>
      <c r="B27" s="130"/>
      <c r="C27" s="27"/>
      <c r="D27" s="128"/>
      <c r="E27" s="53"/>
      <c r="F27" s="38"/>
      <c r="G27" s="53"/>
      <c r="H27" s="127"/>
      <c r="I27" s="53"/>
      <c r="J27" s="127"/>
      <c r="K27" s="53"/>
      <c r="L27" s="127"/>
      <c r="M27" s="54"/>
      <c r="N27" s="138"/>
      <c r="O27" s="81"/>
      <c r="P27" s="128"/>
      <c r="Q27" s="81"/>
      <c r="R27" s="72"/>
      <c r="S27" s="43"/>
      <c r="T27" s="138"/>
      <c r="U27" s="46"/>
      <c r="V27" s="174"/>
      <c r="W27" s="46"/>
      <c r="X27" s="38"/>
      <c r="Y27" s="46"/>
      <c r="Z27" s="38"/>
      <c r="AA27" s="43"/>
      <c r="AB27" s="43"/>
      <c r="AC27" s="45"/>
      <c r="AD27" s="45"/>
      <c r="AE27" s="54"/>
      <c r="AF27" s="43"/>
      <c r="AG27" s="28"/>
      <c r="AH27" s="72"/>
      <c r="AI27" s="54"/>
      <c r="AJ27" s="51"/>
      <c r="AK27" s="45"/>
      <c r="AL27" s="38"/>
      <c r="AM27" s="54"/>
      <c r="AN27" s="43"/>
      <c r="AO27" s="54"/>
      <c r="AP27" s="43"/>
      <c r="AQ27" s="63"/>
      <c r="AR27" s="49"/>
    </row>
    <row r="28" spans="1:44" x14ac:dyDescent="0.25">
      <c r="A28" s="26" t="s">
        <v>21</v>
      </c>
      <c r="B28" s="123">
        <v>0</v>
      </c>
      <c r="C28" s="27">
        <v>12</v>
      </c>
      <c r="D28" s="125">
        <f>IF(B28&gt;0,B28/12*C28,0)</f>
        <v>0</v>
      </c>
      <c r="E28" s="68" t="e">
        <f>F28/D28</f>
        <v>#DIV/0!</v>
      </c>
      <c r="F28" s="124">
        <v>0</v>
      </c>
      <c r="G28" s="68" t="e">
        <f>H28/D28</f>
        <v>#DIV/0!</v>
      </c>
      <c r="H28" s="124">
        <v>0</v>
      </c>
      <c r="I28" s="68" t="e">
        <f>J28/D28</f>
        <v>#DIV/0!</v>
      </c>
      <c r="J28" s="124">
        <v>0</v>
      </c>
      <c r="K28" s="68" t="e">
        <f>L28/D28</f>
        <v>#DIV/0!</v>
      </c>
      <c r="L28" s="124">
        <v>0</v>
      </c>
      <c r="M28" s="66" t="e">
        <f>N28/D28</f>
        <v>#DIV/0!</v>
      </c>
      <c r="N28" s="136">
        <f>SUM(F28+H28+J28+L28)</f>
        <v>0</v>
      </c>
      <c r="O28" s="85" t="e">
        <f>P28/D28</f>
        <v>#DIV/0!</v>
      </c>
      <c r="P28" s="123">
        <v>0</v>
      </c>
      <c r="Q28" s="85" t="e">
        <f>R28/D28</f>
        <v>#DIV/0!</v>
      </c>
      <c r="R28" s="124">
        <v>0</v>
      </c>
      <c r="S28" s="58" t="e">
        <f>T28/D28</f>
        <v>#DIV/0!</v>
      </c>
      <c r="T28" s="57">
        <f>SUM(P28,R28,)</f>
        <v>0</v>
      </c>
      <c r="U28" s="170" t="e">
        <f>V28/D28</f>
        <v>#DIV/0!</v>
      </c>
      <c r="V28" s="124">
        <v>0</v>
      </c>
      <c r="W28" s="170" t="e">
        <f>X28/D28</f>
        <v>#DIV/0!</v>
      </c>
      <c r="X28" s="124">
        <v>0</v>
      </c>
      <c r="Y28" s="170" t="e">
        <f>Z28/D28</f>
        <v>#DIV/0!</v>
      </c>
      <c r="Z28" s="124">
        <v>0</v>
      </c>
      <c r="AA28" s="179" t="e">
        <f>AB28/D28</f>
        <v>#DIV/0!</v>
      </c>
      <c r="AB28" s="57">
        <f>SUM(V28+X28+Z28)</f>
        <v>0</v>
      </c>
      <c r="AC28" s="170" t="e">
        <f>AD28/D28</f>
        <v>#DIV/0!</v>
      </c>
      <c r="AD28" s="124">
        <v>0</v>
      </c>
      <c r="AE28" s="66" t="e">
        <f>AF28/D28</f>
        <v>#DIV/0!</v>
      </c>
      <c r="AF28" s="58">
        <f>SUM(AD28)</f>
        <v>0</v>
      </c>
      <c r="AG28" s="55" t="e">
        <f>AH28/D28</f>
        <v>#DIV/0!</v>
      </c>
      <c r="AH28" s="124">
        <v>0</v>
      </c>
      <c r="AI28" s="66" t="e">
        <f>AJ28/D28</f>
        <v>#DIV/0!</v>
      </c>
      <c r="AJ28" s="57">
        <f>SUM(AH28)</f>
        <v>0</v>
      </c>
      <c r="AK28" s="70" t="e">
        <f>AL28/D28</f>
        <v>#DIV/0!</v>
      </c>
      <c r="AL28" s="69">
        <v>0</v>
      </c>
      <c r="AM28" s="56" t="e">
        <f>AN28/D28</f>
        <v>#DIV/0!</v>
      </c>
      <c r="AN28" s="58">
        <f>AL28</f>
        <v>0</v>
      </c>
      <c r="AO28" s="56" t="e">
        <f>AP28/D28</f>
        <v>#DIV/0!</v>
      </c>
      <c r="AP28" s="57">
        <f>D28-AN28-AJ28-AF28-AB28-T28-N28</f>
        <v>0</v>
      </c>
      <c r="AQ28" s="71" t="e">
        <f>AR28/D28</f>
        <v>#DIV/0!</v>
      </c>
      <c r="AR28" s="49">
        <f>AP28+AN28+AJ28+AF28+AB28+T28+N28</f>
        <v>0</v>
      </c>
    </row>
    <row r="29" spans="1:44" x14ac:dyDescent="0.25">
      <c r="A29" s="52"/>
      <c r="B29" s="128"/>
      <c r="C29" s="27"/>
      <c r="D29" s="128"/>
      <c r="E29" s="53"/>
      <c r="F29" s="72"/>
      <c r="G29" s="53"/>
      <c r="H29" s="128"/>
      <c r="I29" s="53"/>
      <c r="J29" s="128"/>
      <c r="K29" s="53"/>
      <c r="L29" s="128"/>
      <c r="M29" s="54"/>
      <c r="N29" s="138"/>
      <c r="O29" s="81"/>
      <c r="P29" s="128"/>
      <c r="Q29" s="81"/>
      <c r="R29" s="125"/>
      <c r="S29" s="43"/>
      <c r="T29" s="138"/>
      <c r="U29" s="171"/>
      <c r="V29" s="125"/>
      <c r="W29" s="171"/>
      <c r="X29" s="72"/>
      <c r="Y29" s="171"/>
      <c r="Z29" s="72"/>
      <c r="AA29" s="42"/>
      <c r="AB29" s="181"/>
      <c r="AC29" s="171"/>
      <c r="AD29" s="28"/>
      <c r="AE29" s="54"/>
      <c r="AF29" s="43"/>
      <c r="AG29" s="28"/>
      <c r="AH29" s="72"/>
      <c r="AI29" s="54"/>
      <c r="AJ29" s="51"/>
      <c r="AK29" s="45"/>
      <c r="AL29" s="38"/>
      <c r="AM29" s="54"/>
      <c r="AN29" s="43"/>
      <c r="AO29" s="54"/>
      <c r="AP29" s="43"/>
      <c r="AQ29" s="63"/>
      <c r="AR29" s="49"/>
    </row>
    <row r="30" spans="1:44" s="5" customFormat="1" x14ac:dyDescent="0.25">
      <c r="A30" s="26" t="s">
        <v>22</v>
      </c>
      <c r="B30" s="154">
        <v>0</v>
      </c>
      <c r="C30" s="149">
        <v>12</v>
      </c>
      <c r="D30" s="175">
        <f>IF(B30&gt;0,B30/12*C30,0)</f>
        <v>0</v>
      </c>
      <c r="E30" s="70" t="e">
        <f>F30/D30</f>
        <v>#DIV/0!</v>
      </c>
      <c r="F30" s="124">
        <v>0</v>
      </c>
      <c r="G30" s="70" t="e">
        <f>H30/D30</f>
        <v>#DIV/0!</v>
      </c>
      <c r="H30" s="124">
        <v>0</v>
      </c>
      <c r="I30" s="68" t="e">
        <f>J30/D30</f>
        <v>#DIV/0!</v>
      </c>
      <c r="J30" s="124">
        <v>0</v>
      </c>
      <c r="K30" s="68" t="e">
        <f>L30/D30</f>
        <v>#DIV/0!</v>
      </c>
      <c r="L30" s="124">
        <v>0</v>
      </c>
      <c r="M30" s="56" t="e">
        <f>N30/D30</f>
        <v>#DIV/0!</v>
      </c>
      <c r="N30" s="136">
        <f>SUM(F30+H30+J30+L30)</f>
        <v>0</v>
      </c>
      <c r="O30" s="85" t="e">
        <f>P30/D30</f>
        <v>#DIV/0!</v>
      </c>
      <c r="P30" s="123">
        <v>0</v>
      </c>
      <c r="Q30" s="85" t="e">
        <f>R30/D30</f>
        <v>#DIV/0!</v>
      </c>
      <c r="R30" s="124">
        <v>0</v>
      </c>
      <c r="S30" s="58" t="e">
        <f>T30/D30</f>
        <v>#DIV/0!</v>
      </c>
      <c r="T30" s="57">
        <f>SUM(P30,R30,)</f>
        <v>0</v>
      </c>
      <c r="U30" s="170" t="e">
        <f>V30/D30</f>
        <v>#DIV/0!</v>
      </c>
      <c r="V30" s="124">
        <v>0</v>
      </c>
      <c r="W30" s="170" t="e">
        <f>X30/D30</f>
        <v>#DIV/0!</v>
      </c>
      <c r="X30" s="124">
        <v>0</v>
      </c>
      <c r="Y30" s="170" t="e">
        <f>Z30/D30</f>
        <v>#DIV/0!</v>
      </c>
      <c r="Z30" s="124">
        <v>0</v>
      </c>
      <c r="AA30" s="179" t="e">
        <f>AB30/D30</f>
        <v>#DIV/0!</v>
      </c>
      <c r="AB30" s="57">
        <f>SUM(V30+X30+Z30)</f>
        <v>0</v>
      </c>
      <c r="AC30" s="170" t="e">
        <f>AD30/$B$30</f>
        <v>#DIV/0!</v>
      </c>
      <c r="AD30" s="124">
        <v>0</v>
      </c>
      <c r="AE30" s="56" t="e">
        <f>AF30/$D$30</f>
        <v>#DIV/0!</v>
      </c>
      <c r="AF30" s="58">
        <f>AD30</f>
        <v>0</v>
      </c>
      <c r="AG30" s="55" t="e">
        <f>AH30/D30</f>
        <v>#DIV/0!</v>
      </c>
      <c r="AH30" s="124">
        <v>0</v>
      </c>
      <c r="AI30" s="66" t="e">
        <f>AJ30/D30</f>
        <v>#DIV/0!</v>
      </c>
      <c r="AJ30" s="57">
        <f>SUM(AH30)</f>
        <v>0</v>
      </c>
      <c r="AK30" s="73" t="e">
        <f>AL30/D30</f>
        <v>#DIV/0!</v>
      </c>
      <c r="AL30" s="194">
        <v>0</v>
      </c>
      <c r="AM30" s="56" t="e">
        <f>AN30/D30</f>
        <v>#DIV/0!</v>
      </c>
      <c r="AN30" s="58">
        <f>AL30</f>
        <v>0</v>
      </c>
      <c r="AO30" s="56" t="e">
        <f>AP30/D30</f>
        <v>#DIV/0!</v>
      </c>
      <c r="AP30" s="57">
        <f>D30-AN30-AJ30-AF30-AB30-T30-N30</f>
        <v>0</v>
      </c>
      <c r="AQ30" s="71" t="e">
        <f>AR30/D30</f>
        <v>#DIV/0!</v>
      </c>
      <c r="AR30" s="49">
        <f>SUM(N30+T30+AB30+AF30+AP30+AN30+AJ30)</f>
        <v>0</v>
      </c>
    </row>
    <row r="31" spans="1:44" x14ac:dyDescent="0.25">
      <c r="A31" s="52"/>
      <c r="B31" s="130"/>
      <c r="C31" s="27"/>
      <c r="D31" s="128"/>
      <c r="E31" s="53"/>
      <c r="F31" s="72"/>
      <c r="G31" s="53"/>
      <c r="H31" s="128"/>
      <c r="I31" s="53"/>
      <c r="J31" s="128"/>
      <c r="K31" s="53"/>
      <c r="L31" s="128"/>
      <c r="M31" s="54"/>
      <c r="N31" s="138"/>
      <c r="O31" s="81"/>
      <c r="P31" s="128"/>
      <c r="Q31" s="81"/>
      <c r="R31" s="72"/>
      <c r="S31" s="43"/>
      <c r="T31" s="138"/>
      <c r="U31" s="171"/>
      <c r="V31" s="125"/>
      <c r="W31" s="171"/>
      <c r="X31" s="72"/>
      <c r="Y31" s="171"/>
      <c r="Z31" s="72"/>
      <c r="AA31" s="42"/>
      <c r="AB31" s="181"/>
      <c r="AC31" s="171"/>
      <c r="AD31" s="178"/>
      <c r="AE31" s="54"/>
      <c r="AF31" s="43"/>
      <c r="AG31" s="28"/>
      <c r="AH31" s="72"/>
      <c r="AI31" s="54"/>
      <c r="AJ31" s="51"/>
      <c r="AK31" s="45"/>
      <c r="AL31" s="38"/>
      <c r="AM31" s="54"/>
      <c r="AN31" s="43"/>
      <c r="AO31" s="54"/>
      <c r="AP31" s="43"/>
      <c r="AQ31" s="63"/>
      <c r="AR31" s="49"/>
    </row>
    <row r="32" spans="1:44" x14ac:dyDescent="0.25">
      <c r="A32" s="35" t="s">
        <v>23</v>
      </c>
      <c r="B32" s="38">
        <v>0</v>
      </c>
      <c r="C32" s="27">
        <v>12</v>
      </c>
      <c r="D32" s="72">
        <f>IF(B32&gt;0,B32/12*C32,0)</f>
        <v>0</v>
      </c>
      <c r="E32" s="74" t="e">
        <f t="shared" ref="E32:E37" si="31">F32/D32</f>
        <v>#DIV/0!</v>
      </c>
      <c r="F32" s="72">
        <v>0</v>
      </c>
      <c r="G32" s="74" t="e">
        <f>H32/D32</f>
        <v>#DIV/0!</v>
      </c>
      <c r="H32" s="72">
        <v>0</v>
      </c>
      <c r="I32" s="53" t="e">
        <f t="shared" ref="I32:I37" si="32">J32/D32</f>
        <v>#DIV/0!</v>
      </c>
      <c r="J32" s="72">
        <v>0</v>
      </c>
      <c r="K32" s="53" t="e">
        <f t="shared" ref="K32:K37" si="33">L32/D32</f>
        <v>#DIV/0!</v>
      </c>
      <c r="L32" s="72">
        <v>0</v>
      </c>
      <c r="M32" s="75" t="e">
        <f>N32/D32</f>
        <v>#DIV/0!</v>
      </c>
      <c r="N32" s="51">
        <f>SUM(F32+H32+J32+L32)</f>
        <v>0</v>
      </c>
      <c r="O32" s="81" t="e">
        <f>P32/D32</f>
        <v>#DIV/0!</v>
      </c>
      <c r="P32" s="72">
        <v>0</v>
      </c>
      <c r="Q32" s="81" t="e">
        <f>R32/D32</f>
        <v>#DIV/0!</v>
      </c>
      <c r="R32" s="72">
        <v>0</v>
      </c>
      <c r="S32" s="75" t="e">
        <f>T32/D32</f>
        <v>#DIV/0!</v>
      </c>
      <c r="T32" s="51">
        <f>SUM(P32,R32,)</f>
        <v>0</v>
      </c>
      <c r="U32" s="171" t="e">
        <f t="shared" ref="U32:U37" si="34">V32/D32</f>
        <v>#DIV/0!</v>
      </c>
      <c r="V32" s="178">
        <v>0</v>
      </c>
      <c r="W32" s="171" t="e">
        <f t="shared" ref="W32:W37" si="35">X32/D32</f>
        <v>#DIV/0!</v>
      </c>
      <c r="X32" s="72">
        <v>0</v>
      </c>
      <c r="Y32" s="171" t="e">
        <f t="shared" ref="Y32:Y37" si="36">Z32/D32</f>
        <v>#DIV/0!</v>
      </c>
      <c r="Z32" s="72">
        <v>0</v>
      </c>
      <c r="AA32" s="42" t="e">
        <f t="shared" ref="AA32:AA37" si="37">AB32/D32</f>
        <v>#DIV/0!</v>
      </c>
      <c r="AB32" s="181">
        <f>SUM(V32+X32+Z32)</f>
        <v>0</v>
      </c>
      <c r="AC32" s="171" t="e">
        <f>AD32/D32</f>
        <v>#DIV/0!</v>
      </c>
      <c r="AD32" s="178">
        <v>0</v>
      </c>
      <c r="AE32" s="75" t="e">
        <f>AF32/D32</f>
        <v>#DIV/0!</v>
      </c>
      <c r="AF32" s="43">
        <f>AD32</f>
        <v>0</v>
      </c>
      <c r="AG32" s="28" t="e">
        <f t="shared" ref="AG32:AG67" si="38">AH32/D32</f>
        <v>#DIV/0!</v>
      </c>
      <c r="AH32" s="72">
        <v>0</v>
      </c>
      <c r="AI32" s="54" t="e">
        <f t="shared" ref="AI32:AI67" si="39">AJ32/D32</f>
        <v>#DIV/0!</v>
      </c>
      <c r="AJ32" s="51">
        <f>AH32</f>
        <v>0</v>
      </c>
      <c r="AK32" s="45" t="e">
        <f>AL32/D32</f>
        <v>#DIV/0!</v>
      </c>
      <c r="AL32" s="38">
        <v>0</v>
      </c>
      <c r="AM32" s="75" t="e">
        <f>AN32/D32</f>
        <v>#DIV/0!</v>
      </c>
      <c r="AN32" s="43">
        <f>AL32</f>
        <v>0</v>
      </c>
      <c r="AO32" s="75" t="e">
        <f>AP32/D32</f>
        <v>#DIV/0!</v>
      </c>
      <c r="AP32" s="181">
        <f>D32-AN32-AJ32-AF32-AB32-T32-N32</f>
        <v>0</v>
      </c>
      <c r="AQ32" s="71" t="e">
        <f t="shared" ref="AQ32:AQ37" si="40">AR32/D32</f>
        <v>#DIV/0!</v>
      </c>
      <c r="AR32" s="49">
        <f>SUM(N32+T32+AB32+AF32+AP32+AN32+AJ32)</f>
        <v>0</v>
      </c>
    </row>
    <row r="33" spans="1:44" x14ac:dyDescent="0.25">
      <c r="A33" s="35" t="s">
        <v>24</v>
      </c>
      <c r="B33" s="38">
        <v>0</v>
      </c>
      <c r="C33" s="27">
        <v>12</v>
      </c>
      <c r="D33" s="72">
        <f>IF(B33&gt;0,B33/12*C33,0)</f>
        <v>0</v>
      </c>
      <c r="E33" s="74" t="e">
        <f t="shared" si="31"/>
        <v>#DIV/0!</v>
      </c>
      <c r="F33" s="72">
        <v>0</v>
      </c>
      <c r="G33" s="74" t="e">
        <f>H33/D33</f>
        <v>#DIV/0!</v>
      </c>
      <c r="H33" s="72">
        <v>0</v>
      </c>
      <c r="I33" s="53" t="e">
        <f t="shared" si="32"/>
        <v>#DIV/0!</v>
      </c>
      <c r="J33" s="72">
        <v>0</v>
      </c>
      <c r="K33" s="53" t="e">
        <f t="shared" si="33"/>
        <v>#DIV/0!</v>
      </c>
      <c r="L33" s="72">
        <v>0</v>
      </c>
      <c r="M33" s="75" t="e">
        <f>N33/D33</f>
        <v>#DIV/0!</v>
      </c>
      <c r="N33" s="51">
        <f>SUM(F33+H33+J33+L33)</f>
        <v>0</v>
      </c>
      <c r="O33" s="81" t="e">
        <f>P33/D33</f>
        <v>#DIV/0!</v>
      </c>
      <c r="P33" s="72">
        <v>0</v>
      </c>
      <c r="Q33" s="81" t="e">
        <f t="shared" ref="Q33:Q44" si="41">R33/D33</f>
        <v>#DIV/0!</v>
      </c>
      <c r="R33" s="72">
        <v>0</v>
      </c>
      <c r="S33" s="75" t="e">
        <f>T33/D33</f>
        <v>#DIV/0!</v>
      </c>
      <c r="T33" s="51">
        <f>SUM(P33,R33,)</f>
        <v>0</v>
      </c>
      <c r="U33" s="171" t="e">
        <f t="shared" si="34"/>
        <v>#DIV/0!</v>
      </c>
      <c r="V33" s="178">
        <v>0</v>
      </c>
      <c r="W33" s="171" t="e">
        <f t="shared" si="35"/>
        <v>#DIV/0!</v>
      </c>
      <c r="X33" s="72">
        <v>0</v>
      </c>
      <c r="Y33" s="171" t="e">
        <f t="shared" si="36"/>
        <v>#DIV/0!</v>
      </c>
      <c r="Z33" s="72">
        <v>0</v>
      </c>
      <c r="AA33" s="42" t="e">
        <f t="shared" si="37"/>
        <v>#DIV/0!</v>
      </c>
      <c r="AB33" s="181">
        <f>SUM(V33+X33+Z33)</f>
        <v>0</v>
      </c>
      <c r="AC33" s="171" t="e">
        <f>AD33/D33</f>
        <v>#DIV/0!</v>
      </c>
      <c r="AD33" s="178">
        <v>0</v>
      </c>
      <c r="AE33" s="75" t="e">
        <f>AF33/D33</f>
        <v>#DIV/0!</v>
      </c>
      <c r="AF33" s="43">
        <f>AD33</f>
        <v>0</v>
      </c>
      <c r="AG33" s="28" t="e">
        <f t="shared" si="38"/>
        <v>#DIV/0!</v>
      </c>
      <c r="AH33" s="72">
        <v>0</v>
      </c>
      <c r="AI33" s="54" t="e">
        <f t="shared" si="39"/>
        <v>#DIV/0!</v>
      </c>
      <c r="AJ33" s="51">
        <f>AH33</f>
        <v>0</v>
      </c>
      <c r="AK33" s="45" t="e">
        <f>AL33/D33</f>
        <v>#DIV/0!</v>
      </c>
      <c r="AL33" s="38">
        <v>0</v>
      </c>
      <c r="AM33" s="75" t="e">
        <f>AN33/D33</f>
        <v>#DIV/0!</v>
      </c>
      <c r="AN33" s="43">
        <f>AL33</f>
        <v>0</v>
      </c>
      <c r="AO33" s="75" t="e">
        <f>AP33/D33</f>
        <v>#DIV/0!</v>
      </c>
      <c r="AP33" s="181">
        <f>D33-AN33-AJ33-AF33-AB33-T33-N33</f>
        <v>0</v>
      </c>
      <c r="AQ33" s="71" t="e">
        <f t="shared" si="40"/>
        <v>#DIV/0!</v>
      </c>
      <c r="AR33" s="49">
        <f>SUM(N33+T33+AB33+AF33+AP33+AN33+AJ33)</f>
        <v>0</v>
      </c>
    </row>
    <row r="34" spans="1:44" x14ac:dyDescent="0.25">
      <c r="A34" s="35" t="s">
        <v>25</v>
      </c>
      <c r="B34" s="38">
        <v>0</v>
      </c>
      <c r="C34" s="27">
        <v>12</v>
      </c>
      <c r="D34" s="72">
        <f>IF(B34&gt;0,B34/12*C34,0)</f>
        <v>0</v>
      </c>
      <c r="E34" s="74" t="e">
        <f t="shared" si="31"/>
        <v>#DIV/0!</v>
      </c>
      <c r="F34" s="72">
        <v>0</v>
      </c>
      <c r="G34" s="74" t="e">
        <f>H34/D34</f>
        <v>#DIV/0!</v>
      </c>
      <c r="H34" s="72">
        <v>0</v>
      </c>
      <c r="I34" s="53" t="e">
        <f t="shared" si="32"/>
        <v>#DIV/0!</v>
      </c>
      <c r="J34" s="72">
        <v>0</v>
      </c>
      <c r="K34" s="53" t="e">
        <f t="shared" si="33"/>
        <v>#DIV/0!</v>
      </c>
      <c r="L34" s="72">
        <v>0</v>
      </c>
      <c r="M34" s="75" t="e">
        <f>N34/D34</f>
        <v>#DIV/0!</v>
      </c>
      <c r="N34" s="51">
        <f>SUM(F34+H34+J34+L34)</f>
        <v>0</v>
      </c>
      <c r="O34" s="81" t="e">
        <f>P34/D34</f>
        <v>#DIV/0!</v>
      </c>
      <c r="P34" s="72">
        <v>0</v>
      </c>
      <c r="Q34" s="81" t="e">
        <f t="shared" si="41"/>
        <v>#DIV/0!</v>
      </c>
      <c r="R34" s="72">
        <v>0</v>
      </c>
      <c r="S34" s="75" t="e">
        <f>T34/D34</f>
        <v>#DIV/0!</v>
      </c>
      <c r="T34" s="51">
        <f>SUM(P34,R34,)</f>
        <v>0</v>
      </c>
      <c r="U34" s="171" t="e">
        <f t="shared" si="34"/>
        <v>#DIV/0!</v>
      </c>
      <c r="V34" s="178">
        <v>0</v>
      </c>
      <c r="W34" s="171" t="e">
        <f t="shared" si="35"/>
        <v>#DIV/0!</v>
      </c>
      <c r="X34" s="72">
        <v>0</v>
      </c>
      <c r="Y34" s="171" t="e">
        <f t="shared" si="36"/>
        <v>#DIV/0!</v>
      </c>
      <c r="Z34" s="72">
        <v>0</v>
      </c>
      <c r="AA34" s="42" t="e">
        <f t="shared" si="37"/>
        <v>#DIV/0!</v>
      </c>
      <c r="AB34" s="181">
        <f>SUM(V34+X34+Z34)</f>
        <v>0</v>
      </c>
      <c r="AC34" s="171" t="e">
        <f>AD34/D34</f>
        <v>#DIV/0!</v>
      </c>
      <c r="AD34" s="178">
        <v>0</v>
      </c>
      <c r="AE34" s="75" t="e">
        <f>AF34/D34</f>
        <v>#DIV/0!</v>
      </c>
      <c r="AF34" s="43">
        <f>AD34</f>
        <v>0</v>
      </c>
      <c r="AG34" s="28" t="e">
        <f t="shared" si="38"/>
        <v>#DIV/0!</v>
      </c>
      <c r="AH34" s="72">
        <v>0</v>
      </c>
      <c r="AI34" s="54" t="e">
        <f t="shared" si="39"/>
        <v>#DIV/0!</v>
      </c>
      <c r="AJ34" s="51">
        <f>AH34</f>
        <v>0</v>
      </c>
      <c r="AK34" s="45" t="e">
        <f>AL34/D34</f>
        <v>#DIV/0!</v>
      </c>
      <c r="AL34" s="38">
        <v>0</v>
      </c>
      <c r="AM34" s="75" t="e">
        <f>AN34/D34</f>
        <v>#DIV/0!</v>
      </c>
      <c r="AN34" s="43">
        <f>AL34</f>
        <v>0</v>
      </c>
      <c r="AO34" s="75" t="e">
        <f>AP34/D34</f>
        <v>#DIV/0!</v>
      </c>
      <c r="AP34" s="181">
        <f>D34-AN34-AJ34-AF34-AB34-T34-N34</f>
        <v>0</v>
      </c>
      <c r="AQ34" s="71" t="e">
        <f t="shared" si="40"/>
        <v>#DIV/0!</v>
      </c>
      <c r="AR34" s="49">
        <f>SUM(N34+T34+AB34+AF34+AP34+AN34+AJ34)</f>
        <v>0</v>
      </c>
    </row>
    <row r="35" spans="1:44" x14ac:dyDescent="0.25">
      <c r="A35" s="35" t="s">
        <v>26</v>
      </c>
      <c r="B35" s="38">
        <v>0</v>
      </c>
      <c r="C35" s="27">
        <v>12</v>
      </c>
      <c r="D35" s="72">
        <f>IF(B35&gt;0,B35/12*C35,0)</f>
        <v>0</v>
      </c>
      <c r="E35" s="74" t="e">
        <f t="shared" si="31"/>
        <v>#DIV/0!</v>
      </c>
      <c r="F35" s="72">
        <v>0</v>
      </c>
      <c r="G35" s="74" t="e">
        <f>H35/D35</f>
        <v>#DIV/0!</v>
      </c>
      <c r="H35" s="72">
        <v>0</v>
      </c>
      <c r="I35" s="53" t="e">
        <f t="shared" si="32"/>
        <v>#DIV/0!</v>
      </c>
      <c r="J35" s="72">
        <v>0</v>
      </c>
      <c r="K35" s="53" t="e">
        <f t="shared" si="33"/>
        <v>#DIV/0!</v>
      </c>
      <c r="L35" s="72">
        <v>0</v>
      </c>
      <c r="M35" s="75" t="e">
        <f>N35/D35</f>
        <v>#DIV/0!</v>
      </c>
      <c r="N35" s="51">
        <f>SUM(F35+H35+J35+L35)</f>
        <v>0</v>
      </c>
      <c r="O35" s="81" t="e">
        <f>P35/D35</f>
        <v>#DIV/0!</v>
      </c>
      <c r="P35" s="72">
        <v>0</v>
      </c>
      <c r="Q35" s="81" t="e">
        <f t="shared" si="41"/>
        <v>#DIV/0!</v>
      </c>
      <c r="R35" s="72">
        <v>0</v>
      </c>
      <c r="S35" s="75" t="e">
        <f>T35/D35</f>
        <v>#DIV/0!</v>
      </c>
      <c r="T35" s="51">
        <f>SUM(P35,R35,)</f>
        <v>0</v>
      </c>
      <c r="U35" s="171" t="e">
        <f t="shared" si="34"/>
        <v>#DIV/0!</v>
      </c>
      <c r="V35" s="178">
        <v>0</v>
      </c>
      <c r="W35" s="171" t="e">
        <f t="shared" si="35"/>
        <v>#DIV/0!</v>
      </c>
      <c r="X35" s="72">
        <v>0</v>
      </c>
      <c r="Y35" s="171" t="e">
        <f t="shared" si="36"/>
        <v>#DIV/0!</v>
      </c>
      <c r="Z35" s="72">
        <v>0</v>
      </c>
      <c r="AA35" s="42" t="e">
        <f t="shared" si="37"/>
        <v>#DIV/0!</v>
      </c>
      <c r="AB35" s="181">
        <f>SUM(V35+X35+Z35)</f>
        <v>0</v>
      </c>
      <c r="AC35" s="171" t="e">
        <f>AD35/D35</f>
        <v>#DIV/0!</v>
      </c>
      <c r="AD35" s="178">
        <v>0</v>
      </c>
      <c r="AE35" s="75" t="e">
        <f>AF35/D35</f>
        <v>#DIV/0!</v>
      </c>
      <c r="AF35" s="43">
        <f>AD35</f>
        <v>0</v>
      </c>
      <c r="AG35" s="28" t="e">
        <f t="shared" si="38"/>
        <v>#DIV/0!</v>
      </c>
      <c r="AH35" s="72">
        <v>0</v>
      </c>
      <c r="AI35" s="54" t="e">
        <f t="shared" si="39"/>
        <v>#DIV/0!</v>
      </c>
      <c r="AJ35" s="51">
        <f>AH35</f>
        <v>0</v>
      </c>
      <c r="AK35" s="45" t="e">
        <f>AL35/D35</f>
        <v>#DIV/0!</v>
      </c>
      <c r="AL35" s="38">
        <v>0</v>
      </c>
      <c r="AM35" s="75" t="e">
        <f>AN35/D35</f>
        <v>#DIV/0!</v>
      </c>
      <c r="AN35" s="43">
        <f>AL35</f>
        <v>0</v>
      </c>
      <c r="AO35" s="75" t="e">
        <f>AP35/D35</f>
        <v>#DIV/0!</v>
      </c>
      <c r="AP35" s="181">
        <f>D35-AN35-AJ35-AF35-AB35-T35-N35</f>
        <v>0</v>
      </c>
      <c r="AQ35" s="71" t="e">
        <f t="shared" si="40"/>
        <v>#DIV/0!</v>
      </c>
      <c r="AR35" s="49">
        <f>SUM(N35+T35+AB35+AF35+AP35+AN35+AJ35)</f>
        <v>0</v>
      </c>
    </row>
    <row r="36" spans="1:44" x14ac:dyDescent="0.25">
      <c r="A36" s="35" t="s">
        <v>27</v>
      </c>
      <c r="B36" s="160">
        <v>0</v>
      </c>
      <c r="C36" s="27">
        <v>12</v>
      </c>
      <c r="D36" s="72">
        <f>IF(B36&gt;0,B36/12*C36,0)</f>
        <v>0</v>
      </c>
      <c r="E36" s="53" t="e">
        <f t="shared" si="31"/>
        <v>#DIV/0!</v>
      </c>
      <c r="F36" s="72">
        <v>0</v>
      </c>
      <c r="G36" s="74" t="e">
        <f>H36/D36</f>
        <v>#DIV/0!</v>
      </c>
      <c r="H36" s="72">
        <v>0</v>
      </c>
      <c r="I36" s="53" t="e">
        <f t="shared" si="32"/>
        <v>#DIV/0!</v>
      </c>
      <c r="J36" s="72">
        <v>0</v>
      </c>
      <c r="K36" s="53" t="e">
        <f t="shared" si="33"/>
        <v>#DIV/0!</v>
      </c>
      <c r="L36" s="72">
        <v>0</v>
      </c>
      <c r="M36" s="75" t="e">
        <f>N36/D36</f>
        <v>#DIV/0!</v>
      </c>
      <c r="N36" s="51">
        <f>SUM(F36+H36+J36+L36)</f>
        <v>0</v>
      </c>
      <c r="O36" s="81" t="e">
        <f>P36/D36</f>
        <v>#DIV/0!</v>
      </c>
      <c r="P36" s="72">
        <v>0</v>
      </c>
      <c r="Q36" s="81" t="e">
        <f t="shared" si="41"/>
        <v>#DIV/0!</v>
      </c>
      <c r="R36" s="72">
        <v>0</v>
      </c>
      <c r="S36" s="75" t="e">
        <f>T36/D36</f>
        <v>#DIV/0!</v>
      </c>
      <c r="T36" s="51">
        <f>SUM(P36,R36,)</f>
        <v>0</v>
      </c>
      <c r="U36" s="171" t="e">
        <f t="shared" si="34"/>
        <v>#DIV/0!</v>
      </c>
      <c r="V36" s="178">
        <v>0</v>
      </c>
      <c r="W36" s="171" t="e">
        <f t="shared" si="35"/>
        <v>#DIV/0!</v>
      </c>
      <c r="X36" s="72">
        <v>0</v>
      </c>
      <c r="Y36" s="171" t="e">
        <f t="shared" si="36"/>
        <v>#DIV/0!</v>
      </c>
      <c r="Z36" s="72">
        <v>0</v>
      </c>
      <c r="AA36" s="42" t="e">
        <f t="shared" si="37"/>
        <v>#DIV/0!</v>
      </c>
      <c r="AB36" s="181">
        <f>SUM(V36+X36+Z36)</f>
        <v>0</v>
      </c>
      <c r="AC36" s="171" t="e">
        <f>AD36/D36</f>
        <v>#DIV/0!</v>
      </c>
      <c r="AD36" s="178">
        <v>0</v>
      </c>
      <c r="AE36" s="75" t="e">
        <f>AF36/D36</f>
        <v>#DIV/0!</v>
      </c>
      <c r="AF36" s="43">
        <f>AD36</f>
        <v>0</v>
      </c>
      <c r="AG36" s="28" t="e">
        <f t="shared" si="38"/>
        <v>#DIV/0!</v>
      </c>
      <c r="AH36" s="72">
        <v>0</v>
      </c>
      <c r="AI36" s="54" t="e">
        <f t="shared" si="39"/>
        <v>#DIV/0!</v>
      </c>
      <c r="AJ36" s="51">
        <f>AH36</f>
        <v>0</v>
      </c>
      <c r="AK36" s="45" t="e">
        <f>AL36/D36</f>
        <v>#DIV/0!</v>
      </c>
      <c r="AL36" s="38">
        <v>0</v>
      </c>
      <c r="AM36" s="75" t="e">
        <f>AN36/D36</f>
        <v>#DIV/0!</v>
      </c>
      <c r="AN36" s="43">
        <f>AL36</f>
        <v>0</v>
      </c>
      <c r="AO36" s="75" t="e">
        <f>AP36/D36</f>
        <v>#DIV/0!</v>
      </c>
      <c r="AP36" s="181">
        <f>D36-AN36-AJ36-AF36-AB36-T36-N36</f>
        <v>0</v>
      </c>
      <c r="AQ36" s="71" t="e">
        <f t="shared" si="40"/>
        <v>#DIV/0!</v>
      </c>
      <c r="AR36" s="49">
        <f>SUM(N36+T36+AB36+AF36+AP36+AN36+AJ36)</f>
        <v>0</v>
      </c>
    </row>
    <row r="37" spans="1:44" s="5" customFormat="1" x14ac:dyDescent="0.25">
      <c r="A37" s="26" t="s">
        <v>28</v>
      </c>
      <c r="B37" s="153">
        <v>0</v>
      </c>
      <c r="C37" s="31"/>
      <c r="D37" s="124">
        <v>0</v>
      </c>
      <c r="E37" s="70" t="e">
        <f t="shared" si="31"/>
        <v>#DIV/0!</v>
      </c>
      <c r="F37" s="124">
        <f>SUM(F32:F36)</f>
        <v>0</v>
      </c>
      <c r="G37" s="70" t="e">
        <f>H37/B37</f>
        <v>#DIV/0!</v>
      </c>
      <c r="H37" s="124">
        <f>SUM(H32:H36)</f>
        <v>0</v>
      </c>
      <c r="I37" s="68" t="e">
        <f t="shared" si="32"/>
        <v>#DIV/0!</v>
      </c>
      <c r="J37" s="124">
        <f>SUM(J32:J36)</f>
        <v>0</v>
      </c>
      <c r="K37" s="68" t="e">
        <f t="shared" si="33"/>
        <v>#DIV/0!</v>
      </c>
      <c r="L37" s="123">
        <f>SUM(L32:L36)</f>
        <v>0</v>
      </c>
      <c r="M37" s="56" t="e">
        <f>N37/B37</f>
        <v>#DIV/0!</v>
      </c>
      <c r="N37" s="136">
        <v>0</v>
      </c>
      <c r="O37" s="70" t="e">
        <f>P37/B37</f>
        <v>#DIV/0!</v>
      </c>
      <c r="P37" s="123">
        <f>SUM(P32:P36)</f>
        <v>0</v>
      </c>
      <c r="Q37" s="85" t="e">
        <f t="shared" si="41"/>
        <v>#DIV/0!</v>
      </c>
      <c r="R37" s="124">
        <f>SUM(R32:R36)</f>
        <v>0</v>
      </c>
      <c r="S37" s="56" t="e">
        <f>T37/B37</f>
        <v>#DIV/0!</v>
      </c>
      <c r="T37" s="57">
        <f>SUM(T31:T36)</f>
        <v>0</v>
      </c>
      <c r="U37" s="170" t="e">
        <f t="shared" si="34"/>
        <v>#DIV/0!</v>
      </c>
      <c r="V37" s="124">
        <f>SUM(V32:V36)</f>
        <v>0</v>
      </c>
      <c r="W37" s="170" t="e">
        <f t="shared" si="35"/>
        <v>#DIV/0!</v>
      </c>
      <c r="X37" s="124">
        <f>SUM(X32:X36)</f>
        <v>0</v>
      </c>
      <c r="Y37" s="170" t="e">
        <f t="shared" si="36"/>
        <v>#DIV/0!</v>
      </c>
      <c r="Z37" s="124">
        <f>SUM(Z32:Z36)</f>
        <v>0</v>
      </c>
      <c r="AA37" s="179" t="e">
        <f t="shared" si="37"/>
        <v>#DIV/0!</v>
      </c>
      <c r="AB37" s="57">
        <f>SUM(AB32:AB36)</f>
        <v>0</v>
      </c>
      <c r="AC37" s="170" t="e">
        <f>AD37/$B$37</f>
        <v>#DIV/0!</v>
      </c>
      <c r="AD37" s="124">
        <f>SUM(AD32:AD36)</f>
        <v>0</v>
      </c>
      <c r="AE37" s="56" t="e">
        <f>AF37/$B$37</f>
        <v>#DIV/0!</v>
      </c>
      <c r="AF37" s="58">
        <f>SUM(AF32:AF36)</f>
        <v>0</v>
      </c>
      <c r="AG37" s="55" t="e">
        <f t="shared" si="38"/>
        <v>#DIV/0!</v>
      </c>
      <c r="AH37" s="124">
        <f>SUM(AH32:AH36)</f>
        <v>0</v>
      </c>
      <c r="AI37" s="66" t="e">
        <f t="shared" si="39"/>
        <v>#DIV/0!</v>
      </c>
      <c r="AJ37" s="57">
        <f>SUM(AJ32:AJ36)</f>
        <v>0</v>
      </c>
      <c r="AK37" s="70" t="e">
        <f>AL37/$B$37</f>
        <v>#DIV/0!</v>
      </c>
      <c r="AL37" s="69">
        <f>SUM(AL32:AL36)</f>
        <v>0</v>
      </c>
      <c r="AM37" s="56" t="e">
        <f>AN37/B37</f>
        <v>#DIV/0!</v>
      </c>
      <c r="AN37" s="58">
        <f>SUM(AN32:AN36)</f>
        <v>0</v>
      </c>
      <c r="AO37" s="56" t="e">
        <f>AP37/B37</f>
        <v>#DIV/0!</v>
      </c>
      <c r="AP37" s="57">
        <f>SUM(AP32:AP36)</f>
        <v>0</v>
      </c>
      <c r="AQ37" s="71" t="e">
        <f t="shared" si="40"/>
        <v>#DIV/0!</v>
      </c>
      <c r="AR37" s="49">
        <f>SUM(AR32:AR36)</f>
        <v>0</v>
      </c>
    </row>
    <row r="38" spans="1:44" x14ac:dyDescent="0.25">
      <c r="A38" s="52"/>
      <c r="B38" s="130"/>
      <c r="C38" s="27"/>
      <c r="D38" s="128"/>
      <c r="E38" s="53"/>
      <c r="F38" s="72"/>
      <c r="G38" s="53"/>
      <c r="H38" s="128"/>
      <c r="I38" s="53"/>
      <c r="J38" s="128"/>
      <c r="K38" s="53"/>
      <c r="L38" s="128"/>
      <c r="M38" s="54"/>
      <c r="N38" s="138"/>
      <c r="O38" s="81"/>
      <c r="P38" s="128"/>
      <c r="Q38" s="81"/>
      <c r="R38" s="72"/>
      <c r="S38" s="43"/>
      <c r="T38" s="138"/>
      <c r="U38" s="171"/>
      <c r="V38" s="125"/>
      <c r="W38" s="171"/>
      <c r="X38" s="72"/>
      <c r="Y38" s="171"/>
      <c r="Z38" s="72"/>
      <c r="AA38" s="42"/>
      <c r="AB38" s="181"/>
      <c r="AC38" s="171"/>
      <c r="AD38" s="178"/>
      <c r="AE38" s="54"/>
      <c r="AF38" s="43"/>
      <c r="AG38" s="28"/>
      <c r="AH38" s="72"/>
      <c r="AI38" s="54"/>
      <c r="AJ38" s="51"/>
      <c r="AK38" s="45"/>
      <c r="AL38" s="38"/>
      <c r="AM38" s="54"/>
      <c r="AN38" s="43"/>
      <c r="AO38" s="54"/>
      <c r="AP38" s="43"/>
      <c r="AQ38" s="63"/>
      <c r="AR38" s="49"/>
    </row>
    <row r="39" spans="1:44" x14ac:dyDescent="0.25">
      <c r="A39" s="35" t="s">
        <v>29</v>
      </c>
      <c r="B39" s="38">
        <v>0</v>
      </c>
      <c r="C39" s="27">
        <v>12</v>
      </c>
      <c r="D39" s="72">
        <f>IF(B39&gt;0,B39/12*C39,0)</f>
        <v>0</v>
      </c>
      <c r="E39" s="53" t="e">
        <f t="shared" ref="E39:E63" si="42">F39/D39</f>
        <v>#DIV/0!</v>
      </c>
      <c r="F39" s="72">
        <v>0</v>
      </c>
      <c r="G39" s="74" t="e">
        <f>H39/D39</f>
        <v>#DIV/0!</v>
      </c>
      <c r="H39" s="72">
        <v>0</v>
      </c>
      <c r="I39" s="53" t="e">
        <f>J39/D39</f>
        <v>#DIV/0!</v>
      </c>
      <c r="J39" s="72">
        <v>0</v>
      </c>
      <c r="K39" s="53" t="e">
        <f>L39/D39</f>
        <v>#DIV/0!</v>
      </c>
      <c r="L39" s="72">
        <v>0</v>
      </c>
      <c r="M39" s="75" t="e">
        <f>N39/D39</f>
        <v>#DIV/0!</v>
      </c>
      <c r="N39" s="51">
        <f>SUM(F39+H39+J39+L39)</f>
        <v>0</v>
      </c>
      <c r="O39" s="74" t="e">
        <f>P39/D39</f>
        <v>#DIV/0!</v>
      </c>
      <c r="P39" s="72">
        <v>0</v>
      </c>
      <c r="Q39" s="81" t="e">
        <f t="shared" si="41"/>
        <v>#DIV/0!</v>
      </c>
      <c r="R39" s="72">
        <v>0</v>
      </c>
      <c r="S39" s="75" t="e">
        <f>T39/D39</f>
        <v>#DIV/0!</v>
      </c>
      <c r="T39" s="51">
        <f>R39+P39</f>
        <v>0</v>
      </c>
      <c r="U39" s="171" t="e">
        <f>V39/D39</f>
        <v>#DIV/0!</v>
      </c>
      <c r="V39" s="178">
        <v>0</v>
      </c>
      <c r="W39" s="171" t="e">
        <f>X39/D39</f>
        <v>#DIV/0!</v>
      </c>
      <c r="X39" s="72">
        <v>0</v>
      </c>
      <c r="Y39" s="171" t="e">
        <f>Z39/D39</f>
        <v>#DIV/0!</v>
      </c>
      <c r="Z39" s="72">
        <v>0</v>
      </c>
      <c r="AA39" s="42" t="e">
        <f>AB39/D39</f>
        <v>#DIV/0!</v>
      </c>
      <c r="AB39" s="181">
        <f>Z39+X39+V39</f>
        <v>0</v>
      </c>
      <c r="AC39" s="171" t="e">
        <f>AD39/D39</f>
        <v>#DIV/0!</v>
      </c>
      <c r="AD39" s="178">
        <v>0</v>
      </c>
      <c r="AE39" s="75" t="e">
        <f>AF39/D39</f>
        <v>#DIV/0!</v>
      </c>
      <c r="AF39" s="43">
        <f>AD39</f>
        <v>0</v>
      </c>
      <c r="AG39" s="171" t="e">
        <f t="shared" si="38"/>
        <v>#DIV/0!</v>
      </c>
      <c r="AH39" s="72">
        <v>0</v>
      </c>
      <c r="AI39" s="54" t="e">
        <f t="shared" si="39"/>
        <v>#DIV/0!</v>
      </c>
      <c r="AJ39" s="51">
        <f>AH39</f>
        <v>0</v>
      </c>
      <c r="AK39" s="37" t="e">
        <f>AL39/D39</f>
        <v>#DIV/0!</v>
      </c>
      <c r="AL39" s="38">
        <v>0</v>
      </c>
      <c r="AM39" s="75" t="e">
        <f>AN39/D39</f>
        <v>#DIV/0!</v>
      </c>
      <c r="AN39" s="43">
        <f>AL39</f>
        <v>0</v>
      </c>
      <c r="AO39" s="75" t="e">
        <f>AP39/D39</f>
        <v>#DIV/0!</v>
      </c>
      <c r="AP39" s="51">
        <f>D39-AN39-AJ39-AF39-AB39-T39-N39</f>
        <v>0</v>
      </c>
      <c r="AQ39" s="71" t="e">
        <f>AR39/D39</f>
        <v>#DIV/0!</v>
      </c>
      <c r="AR39" s="49">
        <f>SUM(N39+T39+AB39+AF39+AP39+AN39+AJ39)</f>
        <v>0</v>
      </c>
    </row>
    <row r="40" spans="1:44" x14ac:dyDescent="0.25">
      <c r="A40" s="35" t="s">
        <v>30</v>
      </c>
      <c r="B40" s="38">
        <v>0</v>
      </c>
      <c r="C40" s="27">
        <v>12</v>
      </c>
      <c r="D40" s="72">
        <f>IF(B40&gt;0,B40/12*C40,0)</f>
        <v>0</v>
      </c>
      <c r="E40" s="53" t="e">
        <f t="shared" si="42"/>
        <v>#DIV/0!</v>
      </c>
      <c r="F40" s="72">
        <v>0</v>
      </c>
      <c r="G40" s="74" t="e">
        <f>H40/D40</f>
        <v>#DIV/0!</v>
      </c>
      <c r="H40" s="72">
        <v>0</v>
      </c>
      <c r="I40" s="53" t="e">
        <f>J40/D40</f>
        <v>#DIV/0!</v>
      </c>
      <c r="J40" s="72">
        <v>0</v>
      </c>
      <c r="K40" s="53" t="e">
        <f>L40/D40</f>
        <v>#DIV/0!</v>
      </c>
      <c r="L40" s="72">
        <v>0</v>
      </c>
      <c r="M40" s="75" t="e">
        <f>N40/D40</f>
        <v>#DIV/0!</v>
      </c>
      <c r="N40" s="51">
        <f>SUM(F40+H40+J40+L40)</f>
        <v>0</v>
      </c>
      <c r="O40" s="74" t="e">
        <f>P40/D40</f>
        <v>#DIV/0!</v>
      </c>
      <c r="P40" s="72">
        <v>0</v>
      </c>
      <c r="Q40" s="81" t="e">
        <f t="shared" si="41"/>
        <v>#DIV/0!</v>
      </c>
      <c r="R40" s="72">
        <v>0</v>
      </c>
      <c r="S40" s="75" t="e">
        <f>T40/D40</f>
        <v>#DIV/0!</v>
      </c>
      <c r="T40" s="51">
        <f>R40+P40</f>
        <v>0</v>
      </c>
      <c r="U40" s="171" t="e">
        <f>V40/D40</f>
        <v>#DIV/0!</v>
      </c>
      <c r="V40" s="178">
        <v>0</v>
      </c>
      <c r="W40" s="171" t="e">
        <f>X40/D40</f>
        <v>#DIV/0!</v>
      </c>
      <c r="X40" s="72">
        <v>0</v>
      </c>
      <c r="Y40" s="171" t="e">
        <f>Z40/D40</f>
        <v>#DIV/0!</v>
      </c>
      <c r="Z40" s="72">
        <v>0</v>
      </c>
      <c r="AA40" s="42" t="e">
        <f>AB40/D40</f>
        <v>#DIV/0!</v>
      </c>
      <c r="AB40" s="181">
        <f>Z40+X40+V40</f>
        <v>0</v>
      </c>
      <c r="AC40" s="171" t="e">
        <f>AD40/D40</f>
        <v>#DIV/0!</v>
      </c>
      <c r="AD40" s="178">
        <v>0</v>
      </c>
      <c r="AE40" s="75" t="e">
        <f>AF40/D40</f>
        <v>#DIV/0!</v>
      </c>
      <c r="AF40" s="43">
        <f>AD40</f>
        <v>0</v>
      </c>
      <c r="AG40" s="171" t="e">
        <f t="shared" si="38"/>
        <v>#DIV/0!</v>
      </c>
      <c r="AH40" s="72">
        <v>0</v>
      </c>
      <c r="AI40" s="54" t="e">
        <f t="shared" si="39"/>
        <v>#DIV/0!</v>
      </c>
      <c r="AJ40" s="51">
        <f>AH40</f>
        <v>0</v>
      </c>
      <c r="AK40" s="37" t="e">
        <f>AL40/D40</f>
        <v>#DIV/0!</v>
      </c>
      <c r="AL40" s="38">
        <v>0</v>
      </c>
      <c r="AM40" s="75" t="e">
        <f>AN40/D40</f>
        <v>#DIV/0!</v>
      </c>
      <c r="AN40" s="43">
        <f>AL40</f>
        <v>0</v>
      </c>
      <c r="AO40" s="75" t="e">
        <f>AP40/D40</f>
        <v>#DIV/0!</v>
      </c>
      <c r="AP40" s="51">
        <f>D40-AN40-AJ40-AF40-AB40-T40-N40</f>
        <v>0</v>
      </c>
      <c r="AQ40" s="71" t="e">
        <f>AR40/D40</f>
        <v>#DIV/0!</v>
      </c>
      <c r="AR40" s="49">
        <f>SUM(N40+T40+AB40+AF40+AP40+AN40+AJ40)</f>
        <v>0</v>
      </c>
    </row>
    <row r="41" spans="1:44" x14ac:dyDescent="0.25">
      <c r="A41" s="35" t="s">
        <v>31</v>
      </c>
      <c r="B41" s="38">
        <v>0</v>
      </c>
      <c r="C41" s="27">
        <v>12</v>
      </c>
      <c r="D41" s="72">
        <f>IF(B41&gt;0,B41/12*C41,0)</f>
        <v>0</v>
      </c>
      <c r="E41" s="53" t="e">
        <f t="shared" si="42"/>
        <v>#DIV/0!</v>
      </c>
      <c r="F41" s="72">
        <v>0</v>
      </c>
      <c r="G41" s="74" t="e">
        <f>H41/D41</f>
        <v>#DIV/0!</v>
      </c>
      <c r="H41" s="72">
        <v>0</v>
      </c>
      <c r="I41" s="53" t="e">
        <f>J41/D41</f>
        <v>#DIV/0!</v>
      </c>
      <c r="J41" s="72">
        <v>0</v>
      </c>
      <c r="K41" s="53" t="e">
        <f>L41/D41</f>
        <v>#DIV/0!</v>
      </c>
      <c r="L41" s="72">
        <v>0</v>
      </c>
      <c r="M41" s="75" t="e">
        <f>N41/D41</f>
        <v>#DIV/0!</v>
      </c>
      <c r="N41" s="51">
        <f>SUM(F41+H41+J41+L41)</f>
        <v>0</v>
      </c>
      <c r="O41" s="74" t="e">
        <f>P41/D41</f>
        <v>#DIV/0!</v>
      </c>
      <c r="P41" s="72">
        <v>0</v>
      </c>
      <c r="Q41" s="81" t="e">
        <f t="shared" si="41"/>
        <v>#DIV/0!</v>
      </c>
      <c r="R41" s="72">
        <v>0</v>
      </c>
      <c r="S41" s="75" t="e">
        <f>T41/D41</f>
        <v>#DIV/0!</v>
      </c>
      <c r="T41" s="51">
        <f>R41+P41</f>
        <v>0</v>
      </c>
      <c r="U41" s="171" t="e">
        <f>V41/D41</f>
        <v>#DIV/0!</v>
      </c>
      <c r="V41" s="178">
        <v>0</v>
      </c>
      <c r="W41" s="171" t="e">
        <f>X41/D41</f>
        <v>#DIV/0!</v>
      </c>
      <c r="X41" s="72">
        <v>0</v>
      </c>
      <c r="Y41" s="171" t="e">
        <f>Z41/D41</f>
        <v>#DIV/0!</v>
      </c>
      <c r="Z41" s="72">
        <v>0</v>
      </c>
      <c r="AA41" s="42" t="e">
        <f>AB41/D41</f>
        <v>#DIV/0!</v>
      </c>
      <c r="AB41" s="181">
        <f>Z41+X41+V41</f>
        <v>0</v>
      </c>
      <c r="AC41" s="171" t="e">
        <f>AD41/D41</f>
        <v>#DIV/0!</v>
      </c>
      <c r="AD41" s="178">
        <v>0</v>
      </c>
      <c r="AE41" s="75" t="e">
        <f>AF41/D41</f>
        <v>#DIV/0!</v>
      </c>
      <c r="AF41" s="43">
        <f>AD41</f>
        <v>0</v>
      </c>
      <c r="AG41" s="28" t="e">
        <f t="shared" si="38"/>
        <v>#DIV/0!</v>
      </c>
      <c r="AH41" s="72">
        <v>0</v>
      </c>
      <c r="AI41" s="54" t="e">
        <f t="shared" si="39"/>
        <v>#DIV/0!</v>
      </c>
      <c r="AJ41" s="51">
        <f>AH41</f>
        <v>0</v>
      </c>
      <c r="AK41" s="37" t="e">
        <f>AL41/D41</f>
        <v>#DIV/0!</v>
      </c>
      <c r="AL41" s="38">
        <v>0</v>
      </c>
      <c r="AM41" s="75" t="e">
        <f>AN41/D41</f>
        <v>#DIV/0!</v>
      </c>
      <c r="AN41" s="43">
        <f>AL41</f>
        <v>0</v>
      </c>
      <c r="AO41" s="75" t="e">
        <f>AP41/D41</f>
        <v>#DIV/0!</v>
      </c>
      <c r="AP41" s="51">
        <f>D41-AN41-AJ41-AF41-AB41-T41-N41</f>
        <v>0</v>
      </c>
      <c r="AQ41" s="71" t="e">
        <f>AR41/D41</f>
        <v>#DIV/0!</v>
      </c>
      <c r="AR41" s="49">
        <f>SUM(N41+T41+AB41+AF41+AP41+AN41+AJ41)</f>
        <v>0</v>
      </c>
    </row>
    <row r="42" spans="1:44" s="5" customFormat="1" ht="19.5" customHeight="1" x14ac:dyDescent="0.25">
      <c r="A42" s="26" t="s">
        <v>32</v>
      </c>
      <c r="B42" s="153">
        <f>SUM(B39:B41)</f>
        <v>0</v>
      </c>
      <c r="C42" s="31"/>
      <c r="D42" s="123">
        <v>0</v>
      </c>
      <c r="E42" s="68" t="e">
        <f t="shared" si="42"/>
        <v>#DIV/0!</v>
      </c>
      <c r="F42" s="124">
        <f>SUM(F39:F41)</f>
        <v>0</v>
      </c>
      <c r="G42" s="70" t="e">
        <f>H42/B42</f>
        <v>#DIV/0!</v>
      </c>
      <c r="H42" s="123">
        <v>0</v>
      </c>
      <c r="I42" s="68" t="e">
        <f>J42/D42</f>
        <v>#DIV/0!</v>
      </c>
      <c r="J42" s="123">
        <f>SUM(J39:J41)</f>
        <v>0</v>
      </c>
      <c r="K42" s="68" t="e">
        <f>L42/D42</f>
        <v>#DIV/0!</v>
      </c>
      <c r="L42" s="123">
        <f>SUM(L39:L41)</f>
        <v>0</v>
      </c>
      <c r="M42" s="56" t="e">
        <f>N42/B42</f>
        <v>#DIV/0!</v>
      </c>
      <c r="N42" s="136">
        <f>SUM(N39:N41)</f>
        <v>0</v>
      </c>
      <c r="O42" s="70" t="e">
        <f>P42/B42</f>
        <v>#DIV/0!</v>
      </c>
      <c r="P42" s="123">
        <f>SUM(P39:P41)</f>
        <v>0</v>
      </c>
      <c r="Q42" s="81" t="e">
        <f t="shared" si="41"/>
        <v>#DIV/0!</v>
      </c>
      <c r="R42" s="124">
        <f>SUM(R39:R41)</f>
        <v>0</v>
      </c>
      <c r="S42" s="56" t="e">
        <f>T42/B42</f>
        <v>#DIV/0!</v>
      </c>
      <c r="T42" s="136">
        <f>SUM(T39:T41)</f>
        <v>0</v>
      </c>
      <c r="U42" s="170" t="e">
        <f>V42/B42</f>
        <v>#DIV/0!</v>
      </c>
      <c r="V42" s="124">
        <f>SUM(V39:V41)</f>
        <v>0</v>
      </c>
      <c r="W42" s="170" t="e">
        <f>X42/D42</f>
        <v>#DIV/0!</v>
      </c>
      <c r="X42" s="124">
        <f>SUM(X39:X41)</f>
        <v>0</v>
      </c>
      <c r="Y42" s="170" t="e">
        <f>Z42/D42</f>
        <v>#DIV/0!</v>
      </c>
      <c r="Z42" s="124">
        <f>SUM(Z39:Z41)</f>
        <v>0</v>
      </c>
      <c r="AA42" s="179" t="e">
        <f>AB42/B42</f>
        <v>#DIV/0!</v>
      </c>
      <c r="AB42" s="57">
        <f>SUM(AB39:AB41)</f>
        <v>0</v>
      </c>
      <c r="AC42" s="170" t="e">
        <f>AD42/$B$42</f>
        <v>#DIV/0!</v>
      </c>
      <c r="AD42" s="124">
        <f>SUM(AD39:AD41)</f>
        <v>0</v>
      </c>
      <c r="AE42" s="56" t="e">
        <f>AF42/$B$42</f>
        <v>#DIV/0!</v>
      </c>
      <c r="AF42" s="58">
        <f>SUM(AF39:AF41)</f>
        <v>0</v>
      </c>
      <c r="AG42" s="55" t="e">
        <f t="shared" si="38"/>
        <v>#DIV/0!</v>
      </c>
      <c r="AH42" s="124">
        <f>SUM(AH39:AH41)</f>
        <v>0</v>
      </c>
      <c r="AI42" s="66" t="e">
        <f t="shared" si="39"/>
        <v>#DIV/0!</v>
      </c>
      <c r="AJ42" s="57">
        <f>SUM(AJ39:AJ41)</f>
        <v>0</v>
      </c>
      <c r="AK42" s="70" t="e">
        <f>AL42/B42</f>
        <v>#DIV/0!</v>
      </c>
      <c r="AL42" s="124">
        <f>SUM(AL39:AL41)</f>
        <v>0</v>
      </c>
      <c r="AM42" s="56" t="e">
        <f>AN42/B42</f>
        <v>#DIV/0!</v>
      </c>
      <c r="AN42" s="57">
        <f>SUM(AN39:AN41)</f>
        <v>0</v>
      </c>
      <c r="AO42" s="56" t="e">
        <f>AP42/B42</f>
        <v>#DIV/0!</v>
      </c>
      <c r="AP42" s="57">
        <f>SUM(AP39:AP41)</f>
        <v>0</v>
      </c>
      <c r="AQ42" s="71" t="e">
        <f>AR42/D42</f>
        <v>#DIV/0!</v>
      </c>
      <c r="AR42" s="193">
        <f>SUM(AR39:AR41)</f>
        <v>0</v>
      </c>
    </row>
    <row r="43" spans="1:44" x14ac:dyDescent="0.25">
      <c r="A43" s="52"/>
      <c r="B43" s="130"/>
      <c r="C43" s="27"/>
      <c r="D43" s="128"/>
      <c r="E43" s="53"/>
      <c r="F43" s="72"/>
      <c r="G43" s="53"/>
      <c r="H43" s="128"/>
      <c r="I43" s="53"/>
      <c r="J43" s="128"/>
      <c r="K43" s="53"/>
      <c r="L43" s="128"/>
      <c r="M43" s="54"/>
      <c r="N43" s="138"/>
      <c r="O43" s="81"/>
      <c r="P43" s="128"/>
      <c r="Q43" s="81"/>
      <c r="R43" s="72"/>
      <c r="S43" s="43"/>
      <c r="T43" s="138"/>
      <c r="U43" s="171"/>
      <c r="V43" s="125"/>
      <c r="W43" s="171"/>
      <c r="X43" s="72"/>
      <c r="Y43" s="171"/>
      <c r="Z43" s="72"/>
      <c r="AA43" s="179"/>
      <c r="AB43" s="181"/>
      <c r="AC43" s="171"/>
      <c r="AD43" s="178"/>
      <c r="AE43" s="54"/>
      <c r="AF43" s="43"/>
      <c r="AG43" s="28"/>
      <c r="AH43" s="72"/>
      <c r="AI43" s="54"/>
      <c r="AJ43" s="51"/>
      <c r="AK43" s="37"/>
      <c r="AL43" s="38"/>
      <c r="AM43" s="75"/>
      <c r="AN43" s="43">
        <f>AL43</f>
        <v>0</v>
      </c>
      <c r="AO43" s="54"/>
      <c r="AP43" s="43"/>
      <c r="AQ43" s="63"/>
      <c r="AR43" s="49"/>
    </row>
    <row r="44" spans="1:44" s="5" customFormat="1" x14ac:dyDescent="0.25">
      <c r="A44" s="26" t="s">
        <v>33</v>
      </c>
      <c r="B44" s="155">
        <v>0</v>
      </c>
      <c r="C44" s="149">
        <v>12</v>
      </c>
      <c r="D44" s="123">
        <f>IF(B44&gt;0,B44/12*C44,0)</f>
        <v>0</v>
      </c>
      <c r="E44" s="70" t="e">
        <f t="shared" si="42"/>
        <v>#DIV/0!</v>
      </c>
      <c r="F44" s="124">
        <v>0</v>
      </c>
      <c r="G44" s="70" t="e">
        <f>H44/D44</f>
        <v>#DIV/0!</v>
      </c>
      <c r="H44" s="123">
        <v>0</v>
      </c>
      <c r="I44" s="68" t="e">
        <f>J44/D44</f>
        <v>#DIV/0!</v>
      </c>
      <c r="J44" s="123">
        <v>0</v>
      </c>
      <c r="K44" s="68" t="e">
        <f>L44/D44</f>
        <v>#DIV/0!</v>
      </c>
      <c r="L44" s="123">
        <v>0</v>
      </c>
      <c r="M44" s="56" t="e">
        <f>N44/D44</f>
        <v>#DIV/0!</v>
      </c>
      <c r="N44" s="136">
        <f>SUM(F44+H44+J44+L44)</f>
        <v>0</v>
      </c>
      <c r="O44" s="70" t="e">
        <f>P44/D44</f>
        <v>#DIV/0!</v>
      </c>
      <c r="P44" s="123">
        <v>0</v>
      </c>
      <c r="Q44" s="81" t="e">
        <f t="shared" si="41"/>
        <v>#DIV/0!</v>
      </c>
      <c r="R44" s="124">
        <v>0</v>
      </c>
      <c r="S44" s="56" t="e">
        <f>T44/D44</f>
        <v>#DIV/0!</v>
      </c>
      <c r="T44" s="136">
        <f>P44+R44</f>
        <v>0</v>
      </c>
      <c r="U44" s="170" t="e">
        <f>V44/D44</f>
        <v>#DIV/0!</v>
      </c>
      <c r="V44" s="124">
        <v>0</v>
      </c>
      <c r="W44" s="170" t="e">
        <f>X44/D44</f>
        <v>#DIV/0!</v>
      </c>
      <c r="X44" s="124">
        <v>0</v>
      </c>
      <c r="Y44" s="170" t="e">
        <f>Z44/D44</f>
        <v>#DIV/0!</v>
      </c>
      <c r="Z44" s="124">
        <v>0</v>
      </c>
      <c r="AA44" s="179" t="e">
        <f>AB44/D44</f>
        <v>#DIV/0!</v>
      </c>
      <c r="AB44" s="57">
        <f>Z44+X44+V44</f>
        <v>0</v>
      </c>
      <c r="AC44" s="170" t="e">
        <f>AD44/D44</f>
        <v>#DIV/0!</v>
      </c>
      <c r="AD44" s="124">
        <v>0</v>
      </c>
      <c r="AE44" s="56" t="e">
        <f>AF44/D44</f>
        <v>#DIV/0!</v>
      </c>
      <c r="AF44" s="58">
        <f>AD44</f>
        <v>0</v>
      </c>
      <c r="AG44" s="55" t="e">
        <f t="shared" si="38"/>
        <v>#DIV/0!</v>
      </c>
      <c r="AH44" s="124">
        <v>0</v>
      </c>
      <c r="AI44" s="66" t="e">
        <f t="shared" si="39"/>
        <v>#DIV/0!</v>
      </c>
      <c r="AJ44" s="57">
        <f>AH44</f>
        <v>0</v>
      </c>
      <c r="AK44" s="73" t="e">
        <f>AL44/D44</f>
        <v>#DIV/0!</v>
      </c>
      <c r="AL44" s="155">
        <v>0</v>
      </c>
      <c r="AM44" s="56" t="e">
        <f>AN44/D44</f>
        <v>#DIV/0!</v>
      </c>
      <c r="AN44" s="57">
        <f>AL44</f>
        <v>0</v>
      </c>
      <c r="AO44" s="56" t="e">
        <f>AP44/D44</f>
        <v>#DIV/0!</v>
      </c>
      <c r="AP44" s="57">
        <f>D44-AN44-AJ44-AF44-AB44-T44-N44</f>
        <v>0</v>
      </c>
      <c r="AQ44" s="71" t="e">
        <f>AR44/D44</f>
        <v>#DIV/0!</v>
      </c>
      <c r="AR44" s="193">
        <f>SUM(N44+T44+AB44+AF44+AP44+AN44+AJ44)</f>
        <v>0</v>
      </c>
    </row>
    <row r="45" spans="1:44" s="12" customFormat="1" x14ac:dyDescent="0.25">
      <c r="A45" s="76"/>
      <c r="B45" s="156"/>
      <c r="C45" s="77"/>
      <c r="D45" s="144"/>
      <c r="E45" s="53"/>
      <c r="F45" s="69"/>
      <c r="G45" s="53"/>
      <c r="H45" s="123"/>
      <c r="I45" s="53"/>
      <c r="J45" s="123"/>
      <c r="K45" s="53"/>
      <c r="L45" s="123"/>
      <c r="M45" s="54"/>
      <c r="N45" s="136"/>
      <c r="O45" s="53"/>
      <c r="P45" s="123"/>
      <c r="Q45" s="53"/>
      <c r="R45" s="69"/>
      <c r="S45" s="58"/>
      <c r="T45" s="136"/>
      <c r="U45" s="170"/>
      <c r="V45" s="124"/>
      <c r="W45" s="170"/>
      <c r="X45" s="69"/>
      <c r="Y45" s="170"/>
      <c r="Z45" s="69"/>
      <c r="AA45" s="179"/>
      <c r="AB45" s="180"/>
      <c r="AC45" s="170"/>
      <c r="AD45" s="185"/>
      <c r="AE45" s="54"/>
      <c r="AF45" s="58"/>
      <c r="AG45" s="55"/>
      <c r="AH45" s="69"/>
      <c r="AI45" s="66"/>
      <c r="AJ45" s="86"/>
      <c r="AK45" s="80"/>
      <c r="AL45" s="87"/>
      <c r="AM45" s="66"/>
      <c r="AN45" s="58"/>
      <c r="AO45" s="58"/>
      <c r="AP45" s="58"/>
      <c r="AQ45" s="63"/>
      <c r="AR45" s="49"/>
    </row>
    <row r="46" spans="1:44" x14ac:dyDescent="0.25">
      <c r="A46" s="26" t="s">
        <v>34</v>
      </c>
      <c r="B46" s="127"/>
      <c r="C46" s="27"/>
      <c r="D46" s="128"/>
      <c r="E46" s="81"/>
      <c r="F46" s="72"/>
      <c r="G46" s="81"/>
      <c r="H46" s="128"/>
      <c r="I46" s="81"/>
      <c r="J46" s="128"/>
      <c r="K46" s="81"/>
      <c r="L46" s="128"/>
      <c r="M46" s="51"/>
      <c r="N46" s="138"/>
      <c r="O46" s="81"/>
      <c r="P46" s="128"/>
      <c r="Q46" s="81"/>
      <c r="R46" s="72"/>
      <c r="S46" s="43"/>
      <c r="T46" s="138"/>
      <c r="U46" s="171"/>
      <c r="V46" s="125"/>
      <c r="W46" s="171"/>
      <c r="X46" s="72"/>
      <c r="Y46" s="171"/>
      <c r="Z46" s="72"/>
      <c r="AA46" s="42"/>
      <c r="AB46" s="181"/>
      <c r="AC46" s="171"/>
      <c r="AD46" s="178"/>
      <c r="AE46" s="51"/>
      <c r="AF46" s="43"/>
      <c r="AG46" s="28"/>
      <c r="AH46" s="72"/>
      <c r="AI46" s="51"/>
      <c r="AJ46" s="51"/>
      <c r="AK46" s="45"/>
      <c r="AL46" s="38"/>
      <c r="AM46" s="51"/>
      <c r="AN46" s="43"/>
      <c r="AO46" s="51"/>
      <c r="AP46" s="43"/>
      <c r="AQ46" s="82"/>
      <c r="AR46" s="49"/>
    </row>
    <row r="47" spans="1:44" x14ac:dyDescent="0.25">
      <c r="A47" s="35" t="s">
        <v>35</v>
      </c>
      <c r="B47" s="38">
        <v>0</v>
      </c>
      <c r="C47" s="27">
        <v>12</v>
      </c>
      <c r="D47" s="72">
        <f>IF(B47&gt;0,B47/12*C47,0)</f>
        <v>0</v>
      </c>
      <c r="E47" s="74" t="e">
        <f t="shared" si="42"/>
        <v>#DIV/0!</v>
      </c>
      <c r="F47" s="72">
        <v>0</v>
      </c>
      <c r="G47" s="74" t="e">
        <f>H47/D47</f>
        <v>#DIV/0!</v>
      </c>
      <c r="H47" s="72">
        <v>0</v>
      </c>
      <c r="I47" s="81" t="e">
        <f>J47/D47</f>
        <v>#DIV/0!</v>
      </c>
      <c r="J47" s="72">
        <v>0</v>
      </c>
      <c r="K47" s="74" t="e">
        <f>L47/D47</f>
        <v>#DIV/0!</v>
      </c>
      <c r="L47" s="72">
        <v>0</v>
      </c>
      <c r="M47" s="75" t="e">
        <f>N47/D47</f>
        <v>#DIV/0!</v>
      </c>
      <c r="N47" s="51">
        <f>SUM(F47+H47+J47+L47)</f>
        <v>0</v>
      </c>
      <c r="O47" s="89" t="e">
        <f>P47/D47</f>
        <v>#DIV/0!</v>
      </c>
      <c r="P47" s="83">
        <v>0</v>
      </c>
      <c r="Q47" s="81" t="e">
        <f>R47/D47</f>
        <v>#DIV/0!</v>
      </c>
      <c r="R47" s="83">
        <v>0</v>
      </c>
      <c r="S47" s="75" t="e">
        <f>T47/D47</f>
        <v>#DIV/0!</v>
      </c>
      <c r="T47" s="51">
        <f>R47+P47</f>
        <v>0</v>
      </c>
      <c r="U47" s="171" t="e">
        <f>V47/D47</f>
        <v>#DIV/0!</v>
      </c>
      <c r="V47" s="178">
        <v>0</v>
      </c>
      <c r="W47" s="171" t="e">
        <f>X47/D47</f>
        <v>#DIV/0!</v>
      </c>
      <c r="X47" s="72">
        <v>0</v>
      </c>
      <c r="Y47" s="171" t="e">
        <f>Z47/D47</f>
        <v>#DIV/0!</v>
      </c>
      <c r="Z47" s="72">
        <v>0</v>
      </c>
      <c r="AA47" s="42" t="e">
        <f>AB47/D47</f>
        <v>#DIV/0!</v>
      </c>
      <c r="AB47" s="181">
        <f>Z47+X47+V47</f>
        <v>0</v>
      </c>
      <c r="AC47" s="171" t="e">
        <f>AD47/D47</f>
        <v>#DIV/0!</v>
      </c>
      <c r="AD47" s="178">
        <v>0</v>
      </c>
      <c r="AE47" s="75" t="e">
        <f>AF47/D47</f>
        <v>#DIV/0!</v>
      </c>
      <c r="AF47" s="43">
        <f>AD47</f>
        <v>0</v>
      </c>
      <c r="AG47" s="28" t="e">
        <f t="shared" si="38"/>
        <v>#DIV/0!</v>
      </c>
      <c r="AH47" s="72">
        <v>0</v>
      </c>
      <c r="AI47" s="51" t="e">
        <f t="shared" si="39"/>
        <v>#DIV/0!</v>
      </c>
      <c r="AJ47" s="51">
        <f>AH47</f>
        <v>0</v>
      </c>
      <c r="AK47" s="37" t="e">
        <f>AL47/D47</f>
        <v>#DIV/0!</v>
      </c>
      <c r="AL47" s="38">
        <v>0</v>
      </c>
      <c r="AM47" s="75" t="e">
        <f>AN47/D47</f>
        <v>#DIV/0!</v>
      </c>
      <c r="AN47" s="43">
        <f>AL47</f>
        <v>0</v>
      </c>
      <c r="AO47" s="75" t="e">
        <f>AP47/D47</f>
        <v>#DIV/0!</v>
      </c>
      <c r="AP47" s="43">
        <f>D47-AN47-AJ47-AF47-AB47-T47-N47</f>
        <v>0</v>
      </c>
      <c r="AQ47" s="71" t="e">
        <f>AR47/D47</f>
        <v>#DIV/0!</v>
      </c>
      <c r="AR47" s="49">
        <f>SUM(N47+T47+AB47+AF47+AP47+AN47+AJ47)</f>
        <v>0</v>
      </c>
    </row>
    <row r="48" spans="1:44" x14ac:dyDescent="0.25">
      <c r="A48" s="35" t="s">
        <v>36</v>
      </c>
      <c r="B48" s="38">
        <v>0</v>
      </c>
      <c r="C48" s="27">
        <v>12</v>
      </c>
      <c r="D48" s="72">
        <f>IF(B48&gt;0,B48/12*C48,0)</f>
        <v>0</v>
      </c>
      <c r="E48" s="81" t="e">
        <f t="shared" si="42"/>
        <v>#DIV/0!</v>
      </c>
      <c r="F48" s="72">
        <v>0</v>
      </c>
      <c r="G48" s="74" t="e">
        <f>H48/D48</f>
        <v>#DIV/0!</v>
      </c>
      <c r="H48" s="72">
        <v>0</v>
      </c>
      <c r="I48" s="81" t="e">
        <f>J48/D48</f>
        <v>#DIV/0!</v>
      </c>
      <c r="J48" s="72">
        <v>0</v>
      </c>
      <c r="K48" s="74" t="e">
        <f>L48/D48</f>
        <v>#DIV/0!</v>
      </c>
      <c r="L48" s="72">
        <v>0</v>
      </c>
      <c r="M48" s="75" t="e">
        <f>N48/D48</f>
        <v>#DIV/0!</v>
      </c>
      <c r="N48" s="51">
        <f>SUM(F48+H48+J48+L48)</f>
        <v>0</v>
      </c>
      <c r="O48" s="89" t="e">
        <f>P48/D48</f>
        <v>#DIV/0!</v>
      </c>
      <c r="P48" s="72">
        <v>0</v>
      </c>
      <c r="Q48" s="81" t="e">
        <f>R48/D48</f>
        <v>#DIV/0!</v>
      </c>
      <c r="R48" s="72">
        <v>0</v>
      </c>
      <c r="S48" s="75" t="e">
        <f>T48/D48</f>
        <v>#DIV/0!</v>
      </c>
      <c r="T48" s="51">
        <f>R48+P48</f>
        <v>0</v>
      </c>
      <c r="U48" s="171" t="e">
        <f>V48/D48</f>
        <v>#DIV/0!</v>
      </c>
      <c r="V48" s="178">
        <v>0</v>
      </c>
      <c r="W48" s="171" t="e">
        <f>X48/D48</f>
        <v>#DIV/0!</v>
      </c>
      <c r="X48" s="72">
        <v>0</v>
      </c>
      <c r="Y48" s="171" t="e">
        <f>Z48/D48</f>
        <v>#DIV/0!</v>
      </c>
      <c r="Z48" s="72">
        <v>0</v>
      </c>
      <c r="AA48" s="42" t="e">
        <f>AB48/D48</f>
        <v>#DIV/0!</v>
      </c>
      <c r="AB48" s="181">
        <f>Z48+X48+V48</f>
        <v>0</v>
      </c>
      <c r="AC48" s="171" t="e">
        <f>AD48/D48</f>
        <v>#DIV/0!</v>
      </c>
      <c r="AD48" s="178">
        <v>0</v>
      </c>
      <c r="AE48" s="75" t="e">
        <f>AF48/D48</f>
        <v>#DIV/0!</v>
      </c>
      <c r="AF48" s="43">
        <f>AD48</f>
        <v>0</v>
      </c>
      <c r="AG48" s="28" t="e">
        <f t="shared" si="38"/>
        <v>#DIV/0!</v>
      </c>
      <c r="AH48" s="72">
        <v>0</v>
      </c>
      <c r="AI48" s="51" t="e">
        <f t="shared" si="39"/>
        <v>#DIV/0!</v>
      </c>
      <c r="AJ48" s="51">
        <f>AH48</f>
        <v>0</v>
      </c>
      <c r="AK48" s="37" t="e">
        <f>AL48/D48</f>
        <v>#DIV/0!</v>
      </c>
      <c r="AL48" s="38">
        <v>0</v>
      </c>
      <c r="AM48" s="75" t="e">
        <f>AN48/D48</f>
        <v>#DIV/0!</v>
      </c>
      <c r="AN48" s="43">
        <f>AL48</f>
        <v>0</v>
      </c>
      <c r="AO48" s="75" t="e">
        <f>AP48/D48</f>
        <v>#DIV/0!</v>
      </c>
      <c r="AP48" s="43">
        <f>D48-AN48-AJ48-AF48-AB48-T48-N48</f>
        <v>0</v>
      </c>
      <c r="AQ48" s="71" t="e">
        <f>AR48/D48</f>
        <v>#DIV/0!</v>
      </c>
      <c r="AR48" s="49">
        <f>SUM(N48+T48+AB48+AF48+AP48+AN48+AJ48)</f>
        <v>0</v>
      </c>
    </row>
    <row r="49" spans="1:44" x14ac:dyDescent="0.25">
      <c r="A49" s="35" t="s">
        <v>37</v>
      </c>
      <c r="B49" s="38">
        <v>0</v>
      </c>
      <c r="C49" s="27">
        <v>12</v>
      </c>
      <c r="D49" s="72">
        <f>IF(B49&gt;0,B49/12*C49,0)</f>
        <v>0</v>
      </c>
      <c r="E49" s="74" t="e">
        <f t="shared" si="42"/>
        <v>#DIV/0!</v>
      </c>
      <c r="F49" s="72">
        <v>0</v>
      </c>
      <c r="G49" s="74" t="e">
        <f>H49/D49</f>
        <v>#DIV/0!</v>
      </c>
      <c r="H49" s="72">
        <v>0</v>
      </c>
      <c r="I49" s="81" t="e">
        <f>J49/D49</f>
        <v>#DIV/0!</v>
      </c>
      <c r="J49" s="72">
        <v>0</v>
      </c>
      <c r="K49" s="74" t="e">
        <f>L49/D49</f>
        <v>#DIV/0!</v>
      </c>
      <c r="L49" s="72">
        <v>0</v>
      </c>
      <c r="M49" s="75" t="e">
        <f>N49/D49</f>
        <v>#DIV/0!</v>
      </c>
      <c r="N49" s="51">
        <f>SUM(F49+H49+J49+L49)</f>
        <v>0</v>
      </c>
      <c r="O49" s="89" t="e">
        <f>P49/D49</f>
        <v>#DIV/0!</v>
      </c>
      <c r="P49" s="72">
        <v>0</v>
      </c>
      <c r="Q49" s="81" t="e">
        <f>R49/D49</f>
        <v>#DIV/0!</v>
      </c>
      <c r="R49" s="72">
        <v>0</v>
      </c>
      <c r="S49" s="75" t="e">
        <f>T49/D49</f>
        <v>#DIV/0!</v>
      </c>
      <c r="T49" s="51">
        <f>R49+P49</f>
        <v>0</v>
      </c>
      <c r="U49" s="171" t="e">
        <f>V49/D49</f>
        <v>#DIV/0!</v>
      </c>
      <c r="V49" s="178">
        <v>0</v>
      </c>
      <c r="W49" s="171" t="e">
        <f>X49/D49</f>
        <v>#DIV/0!</v>
      </c>
      <c r="X49" s="72">
        <v>0</v>
      </c>
      <c r="Y49" s="171" t="e">
        <f>Z49/D49</f>
        <v>#DIV/0!</v>
      </c>
      <c r="Z49" s="72">
        <v>0</v>
      </c>
      <c r="AA49" s="42" t="e">
        <f>AB49/D49</f>
        <v>#DIV/0!</v>
      </c>
      <c r="AB49" s="181">
        <f>Z49+X49+V49</f>
        <v>0</v>
      </c>
      <c r="AC49" s="171" t="e">
        <f>AD49/D49</f>
        <v>#DIV/0!</v>
      </c>
      <c r="AD49" s="178">
        <v>0</v>
      </c>
      <c r="AE49" s="75" t="e">
        <f>AF49/D49</f>
        <v>#DIV/0!</v>
      </c>
      <c r="AF49" s="43">
        <f>AD49</f>
        <v>0</v>
      </c>
      <c r="AG49" s="28" t="e">
        <f t="shared" si="38"/>
        <v>#DIV/0!</v>
      </c>
      <c r="AH49" s="72">
        <v>0</v>
      </c>
      <c r="AI49" s="51" t="e">
        <f t="shared" si="39"/>
        <v>#DIV/0!</v>
      </c>
      <c r="AJ49" s="51">
        <f>AH49</f>
        <v>0</v>
      </c>
      <c r="AK49" s="37" t="e">
        <f>AL49/D49</f>
        <v>#DIV/0!</v>
      </c>
      <c r="AL49" s="38">
        <v>0</v>
      </c>
      <c r="AM49" s="75" t="e">
        <f>AN49/D49</f>
        <v>#DIV/0!</v>
      </c>
      <c r="AN49" s="43">
        <f>AL49</f>
        <v>0</v>
      </c>
      <c r="AO49" s="75" t="e">
        <f>AP49/D49</f>
        <v>#DIV/0!</v>
      </c>
      <c r="AP49" s="43">
        <f>D49-AN49-AJ49-AF49-AB49-T49-N49</f>
        <v>0</v>
      </c>
      <c r="AQ49" s="71" t="e">
        <f>AR49/D49</f>
        <v>#DIV/0!</v>
      </c>
      <c r="AR49" s="49">
        <f>SUM(N49+T49+AB49+AF49+AP49+AN49+AJ49)</f>
        <v>0</v>
      </c>
    </row>
    <row r="50" spans="1:44" ht="26.4" x14ac:dyDescent="0.25">
      <c r="A50" s="35" t="s">
        <v>38</v>
      </c>
      <c r="B50" s="38">
        <v>0</v>
      </c>
      <c r="C50" s="27">
        <v>12</v>
      </c>
      <c r="D50" s="72">
        <f>IF(B50&gt;0,B50/12*C50,0)</f>
        <v>0</v>
      </c>
      <c r="E50" s="81" t="e">
        <f t="shared" si="42"/>
        <v>#DIV/0!</v>
      </c>
      <c r="F50" s="72">
        <v>0</v>
      </c>
      <c r="G50" s="74" t="e">
        <f>H50/D50</f>
        <v>#DIV/0!</v>
      </c>
      <c r="H50" s="72">
        <v>0</v>
      </c>
      <c r="I50" s="81" t="e">
        <f>J50/D50</f>
        <v>#DIV/0!</v>
      </c>
      <c r="J50" s="72">
        <v>0</v>
      </c>
      <c r="K50" s="74" t="e">
        <f>L50/D50</f>
        <v>#DIV/0!</v>
      </c>
      <c r="L50" s="72">
        <v>0</v>
      </c>
      <c r="M50" s="75" t="e">
        <f>N50/B50</f>
        <v>#DIV/0!</v>
      </c>
      <c r="N50" s="51">
        <f>SUM(F50+H50+J50+L50)</f>
        <v>0</v>
      </c>
      <c r="O50" s="89" t="e">
        <f>P50/D50</f>
        <v>#DIV/0!</v>
      </c>
      <c r="P50" s="72">
        <v>0</v>
      </c>
      <c r="Q50" s="81" t="e">
        <f>R50/D50</f>
        <v>#DIV/0!</v>
      </c>
      <c r="R50" s="72">
        <v>0</v>
      </c>
      <c r="S50" s="75" t="e">
        <f>T50/D50</f>
        <v>#DIV/0!</v>
      </c>
      <c r="T50" s="51">
        <f>R50+P50</f>
        <v>0</v>
      </c>
      <c r="U50" s="171" t="e">
        <f>V50/D50</f>
        <v>#DIV/0!</v>
      </c>
      <c r="V50" s="178">
        <v>0</v>
      </c>
      <c r="W50" s="171" t="e">
        <f>X50/D50</f>
        <v>#DIV/0!</v>
      </c>
      <c r="X50" s="72">
        <v>0</v>
      </c>
      <c r="Y50" s="171" t="e">
        <f>Z50/D50</f>
        <v>#DIV/0!</v>
      </c>
      <c r="Z50" s="72">
        <v>0</v>
      </c>
      <c r="AA50" s="42" t="e">
        <f>AB50/D50</f>
        <v>#DIV/0!</v>
      </c>
      <c r="AB50" s="181">
        <f>Z50+X50+V50</f>
        <v>0</v>
      </c>
      <c r="AC50" s="172" t="e">
        <f>AD50/$B$50</f>
        <v>#DIV/0!</v>
      </c>
      <c r="AD50" s="178">
        <v>0</v>
      </c>
      <c r="AE50" s="56" t="e">
        <f>AF50/$B$50</f>
        <v>#DIV/0!</v>
      </c>
      <c r="AF50" s="43">
        <v>0</v>
      </c>
      <c r="AG50" s="28" t="e">
        <f t="shared" si="38"/>
        <v>#DIV/0!</v>
      </c>
      <c r="AH50" s="72">
        <v>0</v>
      </c>
      <c r="AI50" s="51" t="e">
        <f t="shared" si="39"/>
        <v>#DIV/0!</v>
      </c>
      <c r="AJ50" s="51">
        <v>0</v>
      </c>
      <c r="AK50" s="45" t="e">
        <f>AL50/D50</f>
        <v>#DIV/0!</v>
      </c>
      <c r="AL50" s="38">
        <v>0</v>
      </c>
      <c r="AM50" s="75" t="e">
        <f>AN50/D50</f>
        <v>#DIV/0!</v>
      </c>
      <c r="AN50" s="43">
        <f>AL50</f>
        <v>0</v>
      </c>
      <c r="AO50" s="75" t="e">
        <f>AP50/D50</f>
        <v>#DIV/0!</v>
      </c>
      <c r="AP50" s="43">
        <f>D50-AN50-AJ50-AF50-AB50-T50-N50</f>
        <v>0</v>
      </c>
      <c r="AQ50" s="71" t="e">
        <f>AR50/D50</f>
        <v>#DIV/0!</v>
      </c>
      <c r="AR50" s="49">
        <f>SUM(N50+T50+AB50+AF50+AP50+AN50+AJ50)</f>
        <v>0</v>
      </c>
    </row>
    <row r="51" spans="1:44" s="5" customFormat="1" ht="25.5" customHeight="1" x14ac:dyDescent="0.25">
      <c r="A51" s="26" t="s">
        <v>39</v>
      </c>
      <c r="B51" s="154">
        <f>SUM(B47:B50)</f>
        <v>0</v>
      </c>
      <c r="C51" s="31"/>
      <c r="D51" s="123">
        <f>SUM(D47:D50)</f>
        <v>0</v>
      </c>
      <c r="E51" s="85" t="e">
        <f t="shared" si="42"/>
        <v>#DIV/0!</v>
      </c>
      <c r="F51" s="124">
        <f>SUM(F47:F50)</f>
        <v>0</v>
      </c>
      <c r="G51" s="70" t="e">
        <f>H51/D51</f>
        <v>#DIV/0!</v>
      </c>
      <c r="H51" s="123">
        <f>SUM(H47:H50)</f>
        <v>0</v>
      </c>
      <c r="I51" s="85" t="e">
        <f>J51/D51</f>
        <v>#DIV/0!</v>
      </c>
      <c r="J51" s="123">
        <f>SUM(J47:J50)</f>
        <v>0</v>
      </c>
      <c r="K51" s="70" t="e">
        <f>L51/D51</f>
        <v>#DIV/0!</v>
      </c>
      <c r="L51" s="123">
        <f>SUM(L47:L50)</f>
        <v>0</v>
      </c>
      <c r="M51" s="56" t="e">
        <f>N51/B51</f>
        <v>#DIV/0!</v>
      </c>
      <c r="N51" s="136">
        <f>SUM(N47:N50)</f>
        <v>0</v>
      </c>
      <c r="O51" s="89" t="e">
        <f>P51/D51</f>
        <v>#DIV/0!</v>
      </c>
      <c r="P51" s="123">
        <f>SUM(P47:P50)</f>
        <v>0</v>
      </c>
      <c r="Q51" s="81" t="e">
        <f>R51/D51</f>
        <v>#DIV/0!</v>
      </c>
      <c r="R51" s="124">
        <f>SUM(R47:R50)</f>
        <v>0</v>
      </c>
      <c r="S51" s="75" t="e">
        <f>T51/D51</f>
        <v>#DIV/0!</v>
      </c>
      <c r="T51" s="136">
        <f>SUM(T47:T50)</f>
        <v>0</v>
      </c>
      <c r="U51" s="170" t="e">
        <f>V51/D51</f>
        <v>#DIV/0!</v>
      </c>
      <c r="V51" s="124">
        <f>SUM(V47:V50)</f>
        <v>0</v>
      </c>
      <c r="W51" s="170" t="e">
        <f>X51/D51</f>
        <v>#DIV/0!</v>
      </c>
      <c r="X51" s="124">
        <f>SUM(X47:X50)</f>
        <v>0</v>
      </c>
      <c r="Y51" s="170" t="e">
        <f>Z51/D51</f>
        <v>#DIV/0!</v>
      </c>
      <c r="Z51" s="124">
        <f>SUM(Z47:Z50)</f>
        <v>0</v>
      </c>
      <c r="AA51" s="179" t="e">
        <f>AB51/D51</f>
        <v>#DIV/0!</v>
      </c>
      <c r="AB51" s="57">
        <f>SUM(AB47:AB50)</f>
        <v>0</v>
      </c>
      <c r="AC51" s="170" t="e">
        <f>AD51/$B$50</f>
        <v>#DIV/0!</v>
      </c>
      <c r="AD51" s="124">
        <f>SUM(AD47:AD50)</f>
        <v>0</v>
      </c>
      <c r="AE51" s="86" t="e">
        <f>AF51/D51</f>
        <v>#DIV/0!</v>
      </c>
      <c r="AF51" s="58">
        <f>SUM(AF47:AF50)</f>
        <v>0</v>
      </c>
      <c r="AG51" s="69" t="e">
        <f t="shared" si="38"/>
        <v>#DIV/0!</v>
      </c>
      <c r="AH51" s="124">
        <f>SUM(AH47:AH50)</f>
        <v>0</v>
      </c>
      <c r="AI51" s="86" t="e">
        <f t="shared" si="39"/>
        <v>#DIV/0!</v>
      </c>
      <c r="AJ51" s="57">
        <f>SUM(AJ47:AJ50)</f>
        <v>0</v>
      </c>
      <c r="AK51" s="69" t="e">
        <f>AL51/D51</f>
        <v>#DIV/0!</v>
      </c>
      <c r="AL51" s="124">
        <f>SUM(AL47:AL50)</f>
        <v>0</v>
      </c>
      <c r="AM51" s="42" t="e">
        <f>AN51/D51</f>
        <v>#DIV/0!</v>
      </c>
      <c r="AN51" s="57">
        <f>SUM(AN47:AN50)</f>
        <v>0</v>
      </c>
      <c r="AO51" s="75" t="e">
        <f>AP51/D51</f>
        <v>#DIV/0!</v>
      </c>
      <c r="AP51" s="57">
        <f>SUM(AP47:AP50)</f>
        <v>0</v>
      </c>
      <c r="AQ51" s="82" t="e">
        <f>AR51/D51</f>
        <v>#DIV/0!</v>
      </c>
      <c r="AR51" s="193">
        <f>SUM(AR47:AR50)</f>
        <v>0</v>
      </c>
    </row>
    <row r="52" spans="1:44" s="13" customFormat="1" ht="25.5" customHeight="1" x14ac:dyDescent="0.25">
      <c r="A52" s="76"/>
      <c r="B52" s="145"/>
      <c r="C52" s="88"/>
      <c r="D52" s="145"/>
      <c r="E52" s="85"/>
      <c r="F52" s="69"/>
      <c r="G52" s="85"/>
      <c r="H52" s="123"/>
      <c r="I52" s="85"/>
      <c r="J52" s="123"/>
      <c r="K52" s="85"/>
      <c r="L52" s="123"/>
      <c r="M52" s="86"/>
      <c r="N52" s="136"/>
      <c r="O52" s="85"/>
      <c r="P52" s="123"/>
      <c r="Q52" s="85"/>
      <c r="R52" s="69"/>
      <c r="S52" s="86"/>
      <c r="T52" s="136"/>
      <c r="U52" s="170"/>
      <c r="V52" s="124"/>
      <c r="W52" s="170"/>
      <c r="X52" s="69"/>
      <c r="Y52" s="170"/>
      <c r="Z52" s="69"/>
      <c r="AA52" s="179"/>
      <c r="AB52" s="180"/>
      <c r="AC52" s="170"/>
      <c r="AD52" s="185"/>
      <c r="AE52" s="86"/>
      <c r="AF52" s="58"/>
      <c r="AG52" s="69"/>
      <c r="AH52" s="69"/>
      <c r="AI52" s="86"/>
      <c r="AJ52" s="86"/>
      <c r="AK52" s="87"/>
      <c r="AL52" s="87"/>
      <c r="AM52" s="86"/>
      <c r="AN52" s="58"/>
      <c r="AO52" s="86"/>
      <c r="AP52" s="58"/>
      <c r="AQ52" s="82"/>
      <c r="AR52" s="49"/>
    </row>
    <row r="53" spans="1:44" s="12" customFormat="1" x14ac:dyDescent="0.25">
      <c r="A53" s="76" t="s">
        <v>40</v>
      </c>
      <c r="B53" s="144"/>
      <c r="C53" s="77"/>
      <c r="D53" s="144"/>
      <c r="E53" s="89"/>
      <c r="F53" s="83"/>
      <c r="G53" s="89"/>
      <c r="H53" s="129"/>
      <c r="I53" s="89"/>
      <c r="J53" s="129"/>
      <c r="K53" s="89"/>
      <c r="L53" s="129"/>
      <c r="M53" s="51"/>
      <c r="N53" s="138"/>
      <c r="O53" s="89"/>
      <c r="P53" s="129"/>
      <c r="Q53" s="89"/>
      <c r="R53" s="83"/>
      <c r="S53" s="43"/>
      <c r="T53" s="138"/>
      <c r="U53" s="172"/>
      <c r="V53" s="175"/>
      <c r="W53" s="172"/>
      <c r="X53" s="83"/>
      <c r="Y53" s="172"/>
      <c r="Z53" s="83"/>
      <c r="AA53" s="42"/>
      <c r="AB53" s="181"/>
      <c r="AC53" s="172"/>
      <c r="AD53" s="186"/>
      <c r="AE53" s="51"/>
      <c r="AF53" s="43"/>
      <c r="AG53" s="84"/>
      <c r="AH53" s="83"/>
      <c r="AI53" s="51"/>
      <c r="AJ53" s="51"/>
      <c r="AK53" s="78"/>
      <c r="AL53" s="90"/>
      <c r="AM53" s="51"/>
      <c r="AN53" s="43"/>
      <c r="AO53" s="51"/>
      <c r="AP53" s="43"/>
      <c r="AQ53" s="82"/>
      <c r="AR53" s="49"/>
    </row>
    <row r="54" spans="1:44" x14ac:dyDescent="0.25">
      <c r="A54" s="52" t="s">
        <v>41</v>
      </c>
      <c r="B54" s="38">
        <v>0</v>
      </c>
      <c r="C54" s="27">
        <v>12</v>
      </c>
      <c r="D54" s="72">
        <f>IF(B54&gt;0,B54/12*C54,0)</f>
        <v>0</v>
      </c>
      <c r="E54" s="81" t="e">
        <f t="shared" si="42"/>
        <v>#DIV/0!</v>
      </c>
      <c r="F54" s="72">
        <v>0</v>
      </c>
      <c r="G54" s="74" t="e">
        <f>H54/D54</f>
        <v>#DIV/0!</v>
      </c>
      <c r="H54" s="72">
        <v>0</v>
      </c>
      <c r="I54" s="81" t="e">
        <f>J54/D54</f>
        <v>#DIV/0!</v>
      </c>
      <c r="J54" s="72">
        <v>0</v>
      </c>
      <c r="K54" s="81" t="e">
        <f>L54/D54</f>
        <v>#DIV/0!</v>
      </c>
      <c r="L54" s="72">
        <v>0</v>
      </c>
      <c r="M54" s="75" t="e">
        <f>N54/D54</f>
        <v>#DIV/0!</v>
      </c>
      <c r="N54" s="51">
        <f>SUM(F54+H54+J54+L54)</f>
        <v>0</v>
      </c>
      <c r="O54" s="74" t="e">
        <f>P54/D54</f>
        <v>#DIV/0!</v>
      </c>
      <c r="P54" s="72">
        <v>0</v>
      </c>
      <c r="Q54" s="81" t="e">
        <f>R54/D54</f>
        <v>#DIV/0!</v>
      </c>
      <c r="R54" s="72">
        <v>0</v>
      </c>
      <c r="S54" s="75" t="e">
        <f>T54/D54</f>
        <v>#DIV/0!</v>
      </c>
      <c r="T54" s="51">
        <f>P54+R54</f>
        <v>0</v>
      </c>
      <c r="U54" s="171" t="e">
        <f>V54/D54</f>
        <v>#DIV/0!</v>
      </c>
      <c r="V54" s="178">
        <v>0</v>
      </c>
      <c r="W54" s="171" t="e">
        <f>X54/D54</f>
        <v>#DIV/0!</v>
      </c>
      <c r="X54" s="72">
        <v>0</v>
      </c>
      <c r="Y54" s="171" t="e">
        <f>Z54/D54</f>
        <v>#DIV/0!</v>
      </c>
      <c r="Z54" s="72">
        <v>0</v>
      </c>
      <c r="AA54" s="42" t="e">
        <f>AB54/D54</f>
        <v>#DIV/0!</v>
      </c>
      <c r="AB54" s="181">
        <f>SUM(V54+X54+Z54)</f>
        <v>0</v>
      </c>
      <c r="AC54" s="171" t="e">
        <f>AD54/D54</f>
        <v>#DIV/0!</v>
      </c>
      <c r="AD54" s="178">
        <v>0</v>
      </c>
      <c r="AE54" s="75" t="e">
        <f>AF54/D54</f>
        <v>#DIV/0!</v>
      </c>
      <c r="AF54" s="43">
        <v>0</v>
      </c>
      <c r="AG54" s="74" t="e">
        <f t="shared" si="38"/>
        <v>#DIV/0!</v>
      </c>
      <c r="AH54" s="72"/>
      <c r="AI54" s="75" t="e">
        <f t="shared" si="39"/>
        <v>#DIV/0!</v>
      </c>
      <c r="AJ54" s="51">
        <f>AH54</f>
        <v>0</v>
      </c>
      <c r="AK54" s="37" t="e">
        <f>AL54/D54</f>
        <v>#DIV/0!</v>
      </c>
      <c r="AL54" s="38">
        <v>0</v>
      </c>
      <c r="AM54" s="75" t="e">
        <f>AN54/D54</f>
        <v>#DIV/0!</v>
      </c>
      <c r="AN54" s="43">
        <f>AL54</f>
        <v>0</v>
      </c>
      <c r="AO54" s="75" t="e">
        <f>AP54/D54</f>
        <v>#DIV/0!</v>
      </c>
      <c r="AP54" s="43">
        <f>D54-AN54-AJ54-AF54-AB54-T54-N54</f>
        <v>0</v>
      </c>
      <c r="AQ54" s="71" t="e">
        <f>AR54/D54</f>
        <v>#DIV/0!</v>
      </c>
      <c r="AR54" s="49">
        <f>SUM(N54+T54+AB54+AF54+AP54+AN54+AJ54)</f>
        <v>0</v>
      </c>
    </row>
    <row r="55" spans="1:44" x14ac:dyDescent="0.25">
      <c r="A55" s="35" t="s">
        <v>42</v>
      </c>
      <c r="B55" s="38">
        <v>0</v>
      </c>
      <c r="C55" s="27">
        <v>12</v>
      </c>
      <c r="D55" s="72">
        <f>IF(B55&gt;0,B55/12*C55,0)</f>
        <v>0</v>
      </c>
      <c r="E55" s="81" t="e">
        <f t="shared" si="42"/>
        <v>#DIV/0!</v>
      </c>
      <c r="F55" s="72">
        <v>0</v>
      </c>
      <c r="G55" s="74" t="e">
        <f>H55/D55</f>
        <v>#DIV/0!</v>
      </c>
      <c r="H55" s="72">
        <v>0</v>
      </c>
      <c r="I55" s="81" t="e">
        <f>J55/D55</f>
        <v>#DIV/0!</v>
      </c>
      <c r="J55" s="72">
        <v>0</v>
      </c>
      <c r="K55" s="81" t="e">
        <f>L55/D55</f>
        <v>#DIV/0!</v>
      </c>
      <c r="L55" s="72">
        <v>0</v>
      </c>
      <c r="M55" s="75" t="e">
        <f>N55/D55</f>
        <v>#DIV/0!</v>
      </c>
      <c r="N55" s="51">
        <f>SUM(F55+H55+J55+L55)</f>
        <v>0</v>
      </c>
      <c r="O55" s="74" t="e">
        <f>P55/D55</f>
        <v>#DIV/0!</v>
      </c>
      <c r="P55" s="72">
        <v>0</v>
      </c>
      <c r="Q55" s="81" t="e">
        <f>R55/D55</f>
        <v>#DIV/0!</v>
      </c>
      <c r="R55" s="72">
        <v>0</v>
      </c>
      <c r="S55" s="75" t="e">
        <f>T55/D55</f>
        <v>#DIV/0!</v>
      </c>
      <c r="T55" s="51">
        <f>P55+R55</f>
        <v>0</v>
      </c>
      <c r="U55" s="171" t="e">
        <f>V55/D55</f>
        <v>#DIV/0!</v>
      </c>
      <c r="V55" s="178">
        <v>0</v>
      </c>
      <c r="W55" s="171" t="e">
        <f>X55/D55</f>
        <v>#DIV/0!</v>
      </c>
      <c r="X55" s="72">
        <v>0</v>
      </c>
      <c r="Y55" s="171" t="e">
        <f>Z55/D55</f>
        <v>#DIV/0!</v>
      </c>
      <c r="Z55" s="72">
        <v>0</v>
      </c>
      <c r="AA55" s="42" t="e">
        <f>AB55/D55</f>
        <v>#DIV/0!</v>
      </c>
      <c r="AB55" s="181">
        <f>SUM(V55+X55+Z55)</f>
        <v>0</v>
      </c>
      <c r="AC55" s="171" t="e">
        <f>AD55/D55</f>
        <v>#DIV/0!</v>
      </c>
      <c r="AD55" s="178">
        <v>0</v>
      </c>
      <c r="AE55" s="75" t="e">
        <f>AF55/D55</f>
        <v>#DIV/0!</v>
      </c>
      <c r="AF55" s="43">
        <f>AD55</f>
        <v>0</v>
      </c>
      <c r="AG55" s="28" t="e">
        <f t="shared" si="38"/>
        <v>#DIV/0!</v>
      </c>
      <c r="AH55" s="72">
        <v>0</v>
      </c>
      <c r="AI55" s="51" t="e">
        <f t="shared" si="39"/>
        <v>#DIV/0!</v>
      </c>
      <c r="AJ55" s="51">
        <f>AH55</f>
        <v>0</v>
      </c>
      <c r="AK55" s="37" t="e">
        <f>AL55/D55</f>
        <v>#DIV/0!</v>
      </c>
      <c r="AL55" s="38">
        <v>0</v>
      </c>
      <c r="AM55" s="75" t="e">
        <f>AN55/D55</f>
        <v>#DIV/0!</v>
      </c>
      <c r="AN55" s="43">
        <f>AL55</f>
        <v>0</v>
      </c>
      <c r="AO55" s="75" t="e">
        <f>AP55/D55</f>
        <v>#DIV/0!</v>
      </c>
      <c r="AP55" s="43">
        <f>D55-AN55-AJ55-AF55-AB55-T55-N55</f>
        <v>0</v>
      </c>
      <c r="AQ55" s="71" t="e">
        <f>AR55/D55</f>
        <v>#DIV/0!</v>
      </c>
      <c r="AR55" s="49">
        <f>SUM(N55+T55+AB55+AF55+AP55+AN55+AJ55)</f>
        <v>0</v>
      </c>
    </row>
    <row r="56" spans="1:44" x14ac:dyDescent="0.25">
      <c r="A56" s="35" t="s">
        <v>43</v>
      </c>
      <c r="B56" s="38">
        <v>0</v>
      </c>
      <c r="C56" s="27">
        <v>12</v>
      </c>
      <c r="D56" s="72">
        <f>IF(B56&gt;0,B56/12*C56,0)</f>
        <v>0</v>
      </c>
      <c r="E56" s="74" t="e">
        <f t="shared" si="42"/>
        <v>#DIV/0!</v>
      </c>
      <c r="F56" s="72">
        <v>0</v>
      </c>
      <c r="G56" s="74" t="e">
        <f>H56/D56</f>
        <v>#DIV/0!</v>
      </c>
      <c r="H56" s="72">
        <v>0</v>
      </c>
      <c r="I56" s="81" t="e">
        <f>J56/D56</f>
        <v>#DIV/0!</v>
      </c>
      <c r="J56" s="72">
        <v>0</v>
      </c>
      <c r="K56" s="81" t="e">
        <f>L56/D56</f>
        <v>#DIV/0!</v>
      </c>
      <c r="L56" s="72">
        <v>0</v>
      </c>
      <c r="M56" s="75" t="e">
        <f>N56/D56</f>
        <v>#DIV/0!</v>
      </c>
      <c r="N56" s="51">
        <f>SUM(F56+H56+J56+L56)</f>
        <v>0</v>
      </c>
      <c r="O56" s="74" t="e">
        <f>P56/D56</f>
        <v>#DIV/0!</v>
      </c>
      <c r="P56" s="72">
        <v>0</v>
      </c>
      <c r="Q56" s="81" t="e">
        <f>R56/D56</f>
        <v>#DIV/0!</v>
      </c>
      <c r="R56" s="72">
        <v>0</v>
      </c>
      <c r="S56" s="75" t="e">
        <f>T56/D56</f>
        <v>#DIV/0!</v>
      </c>
      <c r="T56" s="51">
        <f>P56+R56</f>
        <v>0</v>
      </c>
      <c r="U56" s="171" t="e">
        <f>V56/D56</f>
        <v>#DIV/0!</v>
      </c>
      <c r="V56" s="178">
        <v>0</v>
      </c>
      <c r="W56" s="171" t="e">
        <f>X56/D56</f>
        <v>#DIV/0!</v>
      </c>
      <c r="X56" s="72">
        <v>0</v>
      </c>
      <c r="Y56" s="171" t="e">
        <f>Z56/D56</f>
        <v>#DIV/0!</v>
      </c>
      <c r="Z56" s="72">
        <v>0</v>
      </c>
      <c r="AA56" s="42" t="e">
        <f>AB56/D56</f>
        <v>#DIV/0!</v>
      </c>
      <c r="AB56" s="181">
        <f>SUM(V56+X56+Z56)</f>
        <v>0</v>
      </c>
      <c r="AC56" s="171" t="e">
        <f>AD56/D56</f>
        <v>#DIV/0!</v>
      </c>
      <c r="AD56" s="178">
        <v>0</v>
      </c>
      <c r="AE56" s="75" t="e">
        <f>AF56/D56</f>
        <v>#DIV/0!</v>
      </c>
      <c r="AF56" s="43">
        <f>AD56</f>
        <v>0</v>
      </c>
      <c r="AG56" s="28" t="e">
        <f t="shared" si="38"/>
        <v>#DIV/0!</v>
      </c>
      <c r="AH56" s="72">
        <v>0</v>
      </c>
      <c r="AI56" s="51" t="e">
        <f t="shared" si="39"/>
        <v>#DIV/0!</v>
      </c>
      <c r="AJ56" s="51">
        <f>AH56</f>
        <v>0</v>
      </c>
      <c r="AK56" s="37" t="e">
        <f>AL56/D56</f>
        <v>#DIV/0!</v>
      </c>
      <c r="AL56" s="38">
        <v>0</v>
      </c>
      <c r="AM56" s="75" t="e">
        <f>AN56/D56</f>
        <v>#DIV/0!</v>
      </c>
      <c r="AN56" s="43">
        <f>AL56</f>
        <v>0</v>
      </c>
      <c r="AO56" s="75" t="e">
        <f>AP56/D56</f>
        <v>#DIV/0!</v>
      </c>
      <c r="AP56" s="43">
        <f>D56-AN56-AJ56-AF56-AB56-T56-N56</f>
        <v>0</v>
      </c>
      <c r="AQ56" s="71" t="e">
        <f>AR56/D56</f>
        <v>#DIV/0!</v>
      </c>
      <c r="AR56" s="49">
        <f>SUM(N56+T56+AB56+AF56+AP56+AN56+AJ56)</f>
        <v>0</v>
      </c>
    </row>
    <row r="57" spans="1:44" ht="26.4" x14ac:dyDescent="0.25">
      <c r="A57" s="35" t="s">
        <v>44</v>
      </c>
      <c r="B57" s="38">
        <v>0</v>
      </c>
      <c r="C57" s="27">
        <v>12</v>
      </c>
      <c r="D57" s="72">
        <f>IF(B57&gt;0,B57/12*C57,0)</f>
        <v>0</v>
      </c>
      <c r="E57" s="81" t="e">
        <f t="shared" si="42"/>
        <v>#DIV/0!</v>
      </c>
      <c r="F57" s="72">
        <v>0</v>
      </c>
      <c r="G57" s="74" t="e">
        <f>H57/D57</f>
        <v>#DIV/0!</v>
      </c>
      <c r="H57" s="72">
        <v>0</v>
      </c>
      <c r="I57" s="81" t="e">
        <f>J57/D57</f>
        <v>#DIV/0!</v>
      </c>
      <c r="J57" s="72">
        <v>0</v>
      </c>
      <c r="K57" s="81" t="e">
        <f>L57/D57</f>
        <v>#DIV/0!</v>
      </c>
      <c r="L57" s="72">
        <v>0</v>
      </c>
      <c r="M57" s="75" t="e">
        <f>N57/D57</f>
        <v>#DIV/0!</v>
      </c>
      <c r="N57" s="51">
        <f>SUM(F57+H57+J57+L57)</f>
        <v>0</v>
      </c>
      <c r="O57" s="74" t="e">
        <f>P57/D57</f>
        <v>#DIV/0!</v>
      </c>
      <c r="P57" s="72">
        <v>0</v>
      </c>
      <c r="Q57" s="81" t="e">
        <f>R57/D57</f>
        <v>#DIV/0!</v>
      </c>
      <c r="R57" s="72">
        <v>0</v>
      </c>
      <c r="S57" s="75" t="e">
        <f>T57/D57</f>
        <v>#DIV/0!</v>
      </c>
      <c r="T57" s="51">
        <f>P57+R57</f>
        <v>0</v>
      </c>
      <c r="U57" s="171" t="e">
        <f>V57/D57</f>
        <v>#DIV/0!</v>
      </c>
      <c r="V57" s="178">
        <v>0</v>
      </c>
      <c r="W57" s="171" t="e">
        <f>X57/D57</f>
        <v>#DIV/0!</v>
      </c>
      <c r="X57" s="72">
        <v>0</v>
      </c>
      <c r="Y57" s="171" t="e">
        <f>Z57/D57</f>
        <v>#DIV/0!</v>
      </c>
      <c r="Z57" s="72">
        <v>0</v>
      </c>
      <c r="AA57" s="42" t="e">
        <f>AB57/D57</f>
        <v>#DIV/0!</v>
      </c>
      <c r="AB57" s="181">
        <f>SUM(V57+X57+Z57)</f>
        <v>0</v>
      </c>
      <c r="AC57" s="171" t="e">
        <f>AD57/D57</f>
        <v>#DIV/0!</v>
      </c>
      <c r="AD57" s="178">
        <v>0</v>
      </c>
      <c r="AE57" s="75" t="e">
        <f>AF57/D57</f>
        <v>#DIV/0!</v>
      </c>
      <c r="AF57" s="43">
        <f>AD57</f>
        <v>0</v>
      </c>
      <c r="AG57" s="28" t="e">
        <f t="shared" si="38"/>
        <v>#DIV/0!</v>
      </c>
      <c r="AH57" s="72">
        <v>0</v>
      </c>
      <c r="AI57" s="51" t="e">
        <f t="shared" si="39"/>
        <v>#DIV/0!</v>
      </c>
      <c r="AJ57" s="51">
        <f>AH57</f>
        <v>0</v>
      </c>
      <c r="AK57" s="37" t="e">
        <f>AL57/D57</f>
        <v>#DIV/0!</v>
      </c>
      <c r="AL57" s="38">
        <v>0</v>
      </c>
      <c r="AM57" s="75" t="e">
        <f>AN57/D57</f>
        <v>#DIV/0!</v>
      </c>
      <c r="AN57" s="43">
        <f>AL57</f>
        <v>0</v>
      </c>
      <c r="AO57" s="75" t="e">
        <f>AP57/D57</f>
        <v>#DIV/0!</v>
      </c>
      <c r="AP57" s="43">
        <f>D57-AN57-AJ57-AF57-AB57-T57-N57</f>
        <v>0</v>
      </c>
      <c r="AQ57" s="71" t="e">
        <f>AR57/D57</f>
        <v>#DIV/0!</v>
      </c>
      <c r="AR57" s="49">
        <f>SUM(N57+T57+AB57+AF57+AP57+AN57+AJ57)</f>
        <v>0</v>
      </c>
    </row>
    <row r="58" spans="1:44" s="5" customFormat="1" x14ac:dyDescent="0.25">
      <c r="A58" s="26" t="s">
        <v>45</v>
      </c>
      <c r="B58" s="154">
        <f>SUM(B54:B57)</f>
        <v>0</v>
      </c>
      <c r="C58" s="149">
        <v>12</v>
      </c>
      <c r="D58" s="123">
        <f>SUM(D54:D57)</f>
        <v>0</v>
      </c>
      <c r="E58" s="85" t="e">
        <f t="shared" si="42"/>
        <v>#DIV/0!</v>
      </c>
      <c r="F58" s="124">
        <f>SUM(F53:F57)</f>
        <v>0</v>
      </c>
      <c r="G58" s="70" t="e">
        <f>H58/D58</f>
        <v>#DIV/0!</v>
      </c>
      <c r="H58" s="123">
        <f>SUM(H53:H57)</f>
        <v>0</v>
      </c>
      <c r="I58" s="85" t="e">
        <f>J58/D58</f>
        <v>#DIV/0!</v>
      </c>
      <c r="J58" s="123">
        <f>SUM(J53:J57)</f>
        <v>0</v>
      </c>
      <c r="K58" s="85" t="e">
        <f>L58/D58</f>
        <v>#DIV/0!</v>
      </c>
      <c r="L58" s="123">
        <f>SUM(L53:L57)</f>
        <v>0</v>
      </c>
      <c r="M58" s="56" t="e">
        <f>N58/D58</f>
        <v>#DIV/0!</v>
      </c>
      <c r="N58" s="136">
        <f>SUM(N54:N57)</f>
        <v>0</v>
      </c>
      <c r="O58" s="70" t="e">
        <f>P58/D58</f>
        <v>#DIV/0!</v>
      </c>
      <c r="P58" s="123">
        <f>SUM(P53:P57)</f>
        <v>0</v>
      </c>
      <c r="Q58" s="81" t="e">
        <f>R58/D58</f>
        <v>#DIV/0!</v>
      </c>
      <c r="R58" s="124">
        <f>SUM(R53:R57)</f>
        <v>0</v>
      </c>
      <c r="S58" s="75" t="e">
        <f>T58/D58</f>
        <v>#DIV/0!</v>
      </c>
      <c r="T58" s="136">
        <f>SUM(T53:T57)</f>
        <v>0</v>
      </c>
      <c r="U58" s="170" t="e">
        <f>V58/D58</f>
        <v>#DIV/0!</v>
      </c>
      <c r="V58" s="124">
        <f>SUM(V53:V57)</f>
        <v>0</v>
      </c>
      <c r="W58" s="170" t="e">
        <f>X58/D58</f>
        <v>#DIV/0!</v>
      </c>
      <c r="X58" s="124">
        <f>SUM(X53:X57)</f>
        <v>0</v>
      </c>
      <c r="Y58" s="170" t="e">
        <f>Z58/D58</f>
        <v>#DIV/0!</v>
      </c>
      <c r="Z58" s="124">
        <f>SUM(Z53:Z57)</f>
        <v>0</v>
      </c>
      <c r="AA58" s="179" t="e">
        <f>AB58/D58</f>
        <v>#DIV/0!</v>
      </c>
      <c r="AB58" s="57">
        <f>SUM(AB53:AB57)</f>
        <v>0</v>
      </c>
      <c r="AC58" s="170" t="e">
        <f>AD58/D58</f>
        <v>#DIV/0!</v>
      </c>
      <c r="AD58" s="124">
        <f>SUM(AD53:AD57)</f>
        <v>0</v>
      </c>
      <c r="AE58" s="86" t="e">
        <f>AF58/D58</f>
        <v>#DIV/0!</v>
      </c>
      <c r="AF58" s="58">
        <f>SUM(AF53:AF57)</f>
        <v>0</v>
      </c>
      <c r="AG58" s="69" t="e">
        <f t="shared" si="38"/>
        <v>#DIV/0!</v>
      </c>
      <c r="AH58" s="124">
        <f>SUM(AH53:AH57)</f>
        <v>0</v>
      </c>
      <c r="AI58" s="86" t="e">
        <f t="shared" si="39"/>
        <v>#DIV/0!</v>
      </c>
      <c r="AJ58" s="57">
        <f>SUM(AJ53:AJ57)</f>
        <v>0</v>
      </c>
      <c r="AK58" s="37" t="e">
        <f>AL58/D58</f>
        <v>#DIV/0!</v>
      </c>
      <c r="AL58" s="124">
        <f>SUM(AL53:AL57)</f>
        <v>0</v>
      </c>
      <c r="AM58" s="75" t="e">
        <f>AN58/D58</f>
        <v>#DIV/0!</v>
      </c>
      <c r="AN58" s="57">
        <f>SUM(AN53:AN57)</f>
        <v>0</v>
      </c>
      <c r="AO58" s="86" t="e">
        <f>AP58/D58</f>
        <v>#DIV/0!</v>
      </c>
      <c r="AP58" s="57">
        <f>SUM(AP53:AP57)</f>
        <v>0</v>
      </c>
      <c r="AQ58" s="82" t="e">
        <f>AR58/D58</f>
        <v>#DIV/0!</v>
      </c>
      <c r="AR58" s="193">
        <f>SUM(AR53:AR57)</f>
        <v>0</v>
      </c>
    </row>
    <row r="59" spans="1:44" s="12" customFormat="1" x14ac:dyDescent="0.25">
      <c r="A59" s="76"/>
      <c r="B59" s="144"/>
      <c r="C59" s="77"/>
      <c r="D59" s="144"/>
      <c r="E59" s="89"/>
      <c r="F59" s="69"/>
      <c r="G59" s="89"/>
      <c r="H59" s="123"/>
      <c r="I59" s="89"/>
      <c r="J59" s="123"/>
      <c r="K59" s="89"/>
      <c r="L59" s="123"/>
      <c r="M59" s="51"/>
      <c r="N59" s="136"/>
      <c r="O59" s="89"/>
      <c r="P59" s="123"/>
      <c r="Q59" s="89"/>
      <c r="R59" s="69"/>
      <c r="S59" s="51"/>
      <c r="T59" s="136"/>
      <c r="U59" s="172"/>
      <c r="V59" s="124"/>
      <c r="W59" s="172"/>
      <c r="X59" s="69"/>
      <c r="Y59" s="172"/>
      <c r="Z59" s="69"/>
      <c r="AA59" s="42"/>
      <c r="AB59" s="180"/>
      <c r="AC59" s="172"/>
      <c r="AD59" s="185"/>
      <c r="AE59" s="51"/>
      <c r="AF59" s="58"/>
      <c r="AG59" s="83"/>
      <c r="AH59" s="69"/>
      <c r="AI59" s="51"/>
      <c r="AJ59" s="86"/>
      <c r="AK59" s="90"/>
      <c r="AL59" s="87"/>
      <c r="AM59" s="51"/>
      <c r="AN59" s="58"/>
      <c r="AO59" s="51"/>
      <c r="AP59" s="58"/>
      <c r="AQ59" s="82"/>
      <c r="AR59" s="49"/>
    </row>
    <row r="60" spans="1:44" s="12" customFormat="1" x14ac:dyDescent="0.25">
      <c r="A60" s="76" t="s">
        <v>46</v>
      </c>
      <c r="B60" s="156"/>
      <c r="C60" s="77"/>
      <c r="D60" s="144"/>
      <c r="E60" s="89"/>
      <c r="F60" s="83"/>
      <c r="G60" s="89"/>
      <c r="H60" s="129"/>
      <c r="I60" s="89"/>
      <c r="J60" s="129"/>
      <c r="K60" s="89"/>
      <c r="L60" s="129"/>
      <c r="M60" s="51"/>
      <c r="N60" s="138"/>
      <c r="O60" s="89"/>
      <c r="P60" s="129"/>
      <c r="Q60" s="89"/>
      <c r="R60" s="83"/>
      <c r="S60" s="43"/>
      <c r="T60" s="138"/>
      <c r="U60" s="172"/>
      <c r="V60" s="175"/>
      <c r="W60" s="172"/>
      <c r="X60" s="83"/>
      <c r="Y60" s="172"/>
      <c r="Z60" s="83"/>
      <c r="AA60" s="42"/>
      <c r="AB60" s="181"/>
      <c r="AC60" s="172"/>
      <c r="AD60" s="186"/>
      <c r="AE60" s="51"/>
      <c r="AF60" s="43"/>
      <c r="AG60" s="84"/>
      <c r="AH60" s="83"/>
      <c r="AI60" s="51"/>
      <c r="AJ60" s="51"/>
      <c r="AK60" s="78"/>
      <c r="AL60" s="90"/>
      <c r="AM60" s="51"/>
      <c r="AN60" s="43"/>
      <c r="AO60" s="51"/>
      <c r="AP60" s="43"/>
      <c r="AQ60" s="82"/>
      <c r="AR60" s="49"/>
    </row>
    <row r="61" spans="1:44" x14ac:dyDescent="0.25">
      <c r="A61" s="35" t="s">
        <v>47</v>
      </c>
      <c r="B61" s="38">
        <v>0</v>
      </c>
      <c r="C61" s="27">
        <v>12</v>
      </c>
      <c r="D61" s="72">
        <f>IF(B61&gt;0,B61/12*C61,0)</f>
        <v>0</v>
      </c>
      <c r="E61" s="53" t="e">
        <f t="shared" si="42"/>
        <v>#DIV/0!</v>
      </c>
      <c r="F61" s="72">
        <v>0</v>
      </c>
      <c r="G61" s="53" t="e">
        <f>H61/D61</f>
        <v>#DIV/0!</v>
      </c>
      <c r="H61" s="72">
        <v>0</v>
      </c>
      <c r="I61" s="74" t="e">
        <f>J61/D61</f>
        <v>#DIV/0!</v>
      </c>
      <c r="J61" s="72">
        <v>0</v>
      </c>
      <c r="K61" s="53" t="e">
        <f>L61/D61</f>
        <v>#DIV/0!</v>
      </c>
      <c r="L61" s="72">
        <v>0</v>
      </c>
      <c r="M61" s="75" t="e">
        <f>N61/D61</f>
        <v>#DIV/0!</v>
      </c>
      <c r="N61" s="51">
        <f>SUM(F61+H61+J61+L61)</f>
        <v>0</v>
      </c>
      <c r="O61" s="53" t="e">
        <f>P61/D61</f>
        <v>#DIV/0!</v>
      </c>
      <c r="P61" s="91">
        <v>0</v>
      </c>
      <c r="Q61" s="74" t="e">
        <f>R61/D61</f>
        <v>#DIV/0!</v>
      </c>
      <c r="R61" s="91">
        <v>0</v>
      </c>
      <c r="S61" s="75" t="e">
        <f>T61/D61</f>
        <v>#DIV/0!</v>
      </c>
      <c r="T61" s="51">
        <f>R61+P61</f>
        <v>0</v>
      </c>
      <c r="U61" s="171" t="e">
        <f>V61/D61</f>
        <v>#DIV/0!</v>
      </c>
      <c r="V61" s="178">
        <v>0</v>
      </c>
      <c r="W61" s="171" t="e">
        <f>X61/D61</f>
        <v>#DIV/0!</v>
      </c>
      <c r="X61" s="72">
        <v>0</v>
      </c>
      <c r="Y61" s="171" t="e">
        <f>Z61/D61</f>
        <v>#DIV/0!</v>
      </c>
      <c r="Z61" s="72">
        <v>0</v>
      </c>
      <c r="AA61" s="42" t="e">
        <f>AB61/D61</f>
        <v>#DIV/0!</v>
      </c>
      <c r="AB61" s="182">
        <f>SUM(V61+X61+Z61)</f>
        <v>0</v>
      </c>
      <c r="AC61" s="171" t="e">
        <f>AD61/D61</f>
        <v>#DIV/0!</v>
      </c>
      <c r="AD61" s="178">
        <v>0</v>
      </c>
      <c r="AE61" s="75" t="e">
        <f>AF61/D61</f>
        <v>#DIV/0!</v>
      </c>
      <c r="AF61" s="43">
        <f>AD61</f>
        <v>0</v>
      </c>
      <c r="AG61" s="79" t="e">
        <f t="shared" si="38"/>
        <v>#DIV/0!</v>
      </c>
      <c r="AH61" s="69">
        <v>0</v>
      </c>
      <c r="AI61" s="54" t="e">
        <f t="shared" si="39"/>
        <v>#DIV/0!</v>
      </c>
      <c r="AJ61" s="51">
        <f>AH61</f>
        <v>0</v>
      </c>
      <c r="AK61" s="37" t="e">
        <f>AL61/D61</f>
        <v>#DIV/0!</v>
      </c>
      <c r="AL61" s="187">
        <v>0</v>
      </c>
      <c r="AM61" s="58" t="e">
        <f>AN61/D61</f>
        <v>#DIV/0!</v>
      </c>
      <c r="AN61" s="180">
        <f>AL61</f>
        <v>0</v>
      </c>
      <c r="AO61" s="75" t="e">
        <f>AP61/D61</f>
        <v>#DIV/0!</v>
      </c>
      <c r="AP61" s="51">
        <f>D61-AN61-AJ61-AF61-AB61-T61-N61</f>
        <v>0</v>
      </c>
      <c r="AQ61" s="71" t="e">
        <f>AR61/D61</f>
        <v>#DIV/0!</v>
      </c>
      <c r="AR61" s="104">
        <f>SUM(N61+T61+AB61+AF61+AP61+AN61+AJ61)</f>
        <v>0</v>
      </c>
    </row>
    <row r="62" spans="1:44" ht="26.4" x14ac:dyDescent="0.25">
      <c r="A62" s="35" t="s">
        <v>48</v>
      </c>
      <c r="B62" s="38">
        <v>0</v>
      </c>
      <c r="C62" s="27">
        <v>12</v>
      </c>
      <c r="D62" s="72">
        <f>IF(B62&gt;0,B62/12*C62,0)</f>
        <v>0</v>
      </c>
      <c r="E62" s="53" t="e">
        <f t="shared" si="42"/>
        <v>#DIV/0!</v>
      </c>
      <c r="F62" s="91">
        <v>0</v>
      </c>
      <c r="G62" s="53" t="e">
        <f>H62/D62</f>
        <v>#DIV/0!</v>
      </c>
      <c r="H62" s="91">
        <v>0</v>
      </c>
      <c r="I62" s="74" t="e">
        <f>J62/D62</f>
        <v>#DIV/0!</v>
      </c>
      <c r="J62" s="91">
        <v>0</v>
      </c>
      <c r="K62" s="53" t="e">
        <f>L62/D62</f>
        <v>#DIV/0!</v>
      </c>
      <c r="L62" s="91">
        <v>0</v>
      </c>
      <c r="M62" s="75" t="e">
        <f>N62/D62</f>
        <v>#DIV/0!</v>
      </c>
      <c r="N62" s="51">
        <f>SUM(F62+H62+J62+L62)</f>
        <v>0</v>
      </c>
      <c r="O62" s="53" t="e">
        <f>P62/D62</f>
        <v>#DIV/0!</v>
      </c>
      <c r="P62" s="91">
        <v>0</v>
      </c>
      <c r="Q62" s="81" t="e">
        <f>R62/D62</f>
        <v>#DIV/0!</v>
      </c>
      <c r="R62" s="91">
        <v>0</v>
      </c>
      <c r="S62" s="75" t="e">
        <f>T62/D62</f>
        <v>#DIV/0!</v>
      </c>
      <c r="T62" s="51">
        <f>R62+P62</f>
        <v>0</v>
      </c>
      <c r="U62" s="171" t="e">
        <f>V62/D62</f>
        <v>#DIV/0!</v>
      </c>
      <c r="V62" s="178">
        <v>0</v>
      </c>
      <c r="W62" s="171" t="e">
        <f>X62/D62</f>
        <v>#DIV/0!</v>
      </c>
      <c r="X62" s="72">
        <v>0</v>
      </c>
      <c r="Y62" s="171" t="e">
        <f>Z62/D62</f>
        <v>#DIV/0!</v>
      </c>
      <c r="Z62" s="72">
        <v>0</v>
      </c>
      <c r="AA62" s="42" t="e">
        <f>AB62/D62</f>
        <v>#DIV/0!</v>
      </c>
      <c r="AB62" s="182">
        <f>SUM(V62+X62+Z62)</f>
        <v>0</v>
      </c>
      <c r="AC62" s="171" t="e">
        <f>AD62/D62</f>
        <v>#DIV/0!</v>
      </c>
      <c r="AD62" s="178">
        <v>0</v>
      </c>
      <c r="AE62" s="54" t="e">
        <f>AF62/D62</f>
        <v>#DIV/0!</v>
      </c>
      <c r="AF62" s="43">
        <f>AD62</f>
        <v>0</v>
      </c>
      <c r="AG62" s="79" t="e">
        <f t="shared" si="38"/>
        <v>#DIV/0!</v>
      </c>
      <c r="AH62" s="91">
        <v>0</v>
      </c>
      <c r="AI62" s="54" t="e">
        <f t="shared" si="39"/>
        <v>#DIV/0!</v>
      </c>
      <c r="AJ62" s="51">
        <f>AH62</f>
        <v>0</v>
      </c>
      <c r="AK62" s="37" t="e">
        <f t="shared" ref="AK62:AK67" si="43">AL62/D62</f>
        <v>#DIV/0!</v>
      </c>
      <c r="AL62" s="91">
        <v>0</v>
      </c>
      <c r="AM62" s="58" t="e">
        <f>AN62/D62</f>
        <v>#DIV/0!</v>
      </c>
      <c r="AN62" s="180">
        <f>AL62</f>
        <v>0</v>
      </c>
      <c r="AO62" s="75" t="e">
        <f>AP62/D62</f>
        <v>#DIV/0!</v>
      </c>
      <c r="AP62" s="51">
        <f>D62-AN62-AJ62-AF62-AB62-T62-N62</f>
        <v>0</v>
      </c>
      <c r="AQ62" s="71" t="e">
        <f>AR62/D62</f>
        <v>#DIV/0!</v>
      </c>
      <c r="AR62" s="104">
        <f>SUM(N62+T62+AB62+AF62+AP62+AN62+AJ62)</f>
        <v>0</v>
      </c>
    </row>
    <row r="63" spans="1:44" s="5" customFormat="1" x14ac:dyDescent="0.25">
      <c r="A63" s="26" t="s">
        <v>49</v>
      </c>
      <c r="B63" s="154">
        <f>SUM(B61:B62)</f>
        <v>0</v>
      </c>
      <c r="C63" s="149">
        <v>12</v>
      </c>
      <c r="D63" s="123">
        <f>SUM(D61:D62)</f>
        <v>0</v>
      </c>
      <c r="E63" s="85" t="e">
        <f t="shared" si="42"/>
        <v>#DIV/0!</v>
      </c>
      <c r="F63" s="69">
        <f>SUM(F61:F62)</f>
        <v>0</v>
      </c>
      <c r="G63" s="68" t="e">
        <f>H63/D63</f>
        <v>#DIV/0!</v>
      </c>
      <c r="H63" s="123">
        <f>SUM(H61:H62)</f>
        <v>0</v>
      </c>
      <c r="I63" s="70" t="e">
        <f>J63/D63</f>
        <v>#DIV/0!</v>
      </c>
      <c r="J63" s="123">
        <f>SUM(J61:J62)</f>
        <v>0</v>
      </c>
      <c r="K63" s="68" t="e">
        <f>L63/D63</f>
        <v>#DIV/0!</v>
      </c>
      <c r="L63" s="123">
        <f>SUM(L61:L62)</f>
        <v>0</v>
      </c>
      <c r="M63" s="56" t="e">
        <f>N63/D63</f>
        <v>#DIV/0!</v>
      </c>
      <c r="N63" s="136">
        <f>SUM(N61:N62)</f>
        <v>0</v>
      </c>
      <c r="O63" s="68" t="e">
        <f>P63/D63</f>
        <v>#DIV/0!</v>
      </c>
      <c r="P63" s="123">
        <f>SUM(P61:P62)</f>
        <v>0</v>
      </c>
      <c r="Q63" s="81" t="e">
        <f>R63/D63</f>
        <v>#DIV/0!</v>
      </c>
      <c r="R63" s="124">
        <f>SUM(R61:R62)</f>
        <v>0</v>
      </c>
      <c r="S63" s="56" t="e">
        <f>T63/D63</f>
        <v>#DIV/0!</v>
      </c>
      <c r="T63" s="136">
        <f>R63+P63</f>
        <v>0</v>
      </c>
      <c r="U63" s="171" t="e">
        <f>V63/D63</f>
        <v>#DIV/0!</v>
      </c>
      <c r="V63" s="124">
        <v>0</v>
      </c>
      <c r="W63" s="170" t="e">
        <f>X63/D63</f>
        <v>#DIV/0!</v>
      </c>
      <c r="X63" s="124">
        <f>SUM(X61:X62)</f>
        <v>0</v>
      </c>
      <c r="Y63" s="170" t="e">
        <f>Z63/D63</f>
        <v>#DIV/0!</v>
      </c>
      <c r="Z63" s="124">
        <f>Z61+Z62</f>
        <v>0</v>
      </c>
      <c r="AA63" s="179" t="e">
        <f>AB63/D63</f>
        <v>#DIV/0!</v>
      </c>
      <c r="AB63" s="57">
        <f>SUM(AB61:AB62)</f>
        <v>0</v>
      </c>
      <c r="AC63" s="170" t="e">
        <f>AD63/D63</f>
        <v>#DIV/0!</v>
      </c>
      <c r="AD63" s="124">
        <f>AD61+AD62</f>
        <v>0</v>
      </c>
      <c r="AE63" s="86" t="e">
        <f>AF63/D63</f>
        <v>#DIV/0!</v>
      </c>
      <c r="AF63" s="58">
        <f>SUM(AF61:AF62)</f>
        <v>0</v>
      </c>
      <c r="AG63" s="69" t="e">
        <f t="shared" si="38"/>
        <v>#DIV/0!</v>
      </c>
      <c r="AH63" s="124">
        <f>SUM(AH61:AH62)</f>
        <v>0</v>
      </c>
      <c r="AI63" s="86" t="e">
        <f t="shared" si="39"/>
        <v>#DIV/0!</v>
      </c>
      <c r="AJ63" s="57">
        <f>SUM(AJ61:AJ62)</f>
        <v>0</v>
      </c>
      <c r="AK63" s="37" t="e">
        <f t="shared" si="43"/>
        <v>#DIV/0!</v>
      </c>
      <c r="AL63" s="124">
        <f>SUM(AL61:AL62)</f>
        <v>0</v>
      </c>
      <c r="AM63" s="58" t="e">
        <f>AN63/D63</f>
        <v>#DIV/0!</v>
      </c>
      <c r="AN63" s="57">
        <f>SUM(AN61:AN62)</f>
        <v>0</v>
      </c>
      <c r="AO63" s="75" t="e">
        <f>AP63/D63</f>
        <v>#DIV/0!</v>
      </c>
      <c r="AP63" s="57">
        <f>SUM(AP61:AP62)</f>
        <v>0</v>
      </c>
      <c r="AQ63" s="71" t="e">
        <f>AR63/D63</f>
        <v>#DIV/0!</v>
      </c>
      <c r="AR63" s="193">
        <f>SUM(AR61:AR62)</f>
        <v>0</v>
      </c>
    </row>
    <row r="64" spans="1:44" x14ac:dyDescent="0.25">
      <c r="A64" s="52"/>
      <c r="B64" s="130"/>
      <c r="C64" s="27"/>
      <c r="D64" s="128"/>
      <c r="E64" s="81"/>
      <c r="F64" s="72"/>
      <c r="G64" s="81"/>
      <c r="H64" s="128"/>
      <c r="I64" s="81"/>
      <c r="J64" s="128"/>
      <c r="K64" s="81"/>
      <c r="L64" s="128"/>
      <c r="M64" s="51"/>
      <c r="N64" s="138"/>
      <c r="O64" s="81"/>
      <c r="P64" s="128"/>
      <c r="Q64" s="81"/>
      <c r="R64" s="72"/>
      <c r="S64" s="43"/>
      <c r="T64" s="138"/>
      <c r="U64" s="171"/>
      <c r="V64" s="125"/>
      <c r="W64" s="171"/>
      <c r="X64" s="72"/>
      <c r="Y64" s="171"/>
      <c r="Z64" s="72"/>
      <c r="AA64" s="42"/>
      <c r="AB64" s="181"/>
      <c r="AC64" s="46"/>
      <c r="AD64" s="187"/>
      <c r="AE64" s="51"/>
      <c r="AF64" s="43"/>
      <c r="AG64" s="28"/>
      <c r="AH64" s="72"/>
      <c r="AI64" s="51"/>
      <c r="AJ64" s="51"/>
      <c r="AK64" s="45"/>
      <c r="AL64" s="38"/>
      <c r="AM64" s="51"/>
      <c r="AN64" s="43"/>
      <c r="AO64" s="51"/>
      <c r="AP64" s="43"/>
      <c r="AQ64" s="82"/>
      <c r="AR64" s="49"/>
    </row>
    <row r="65" spans="1:44" s="5" customFormat="1" ht="26.4" x14ac:dyDescent="0.25">
      <c r="A65" s="26" t="s">
        <v>50</v>
      </c>
      <c r="B65" s="154">
        <v>0</v>
      </c>
      <c r="C65" s="31">
        <v>12</v>
      </c>
      <c r="D65" s="123">
        <v>0</v>
      </c>
      <c r="E65" s="85" t="e">
        <f>F65/D65</f>
        <v>#DIV/0!</v>
      </c>
      <c r="F65" s="125">
        <v>0</v>
      </c>
      <c r="G65" s="85" t="e">
        <f>H65/D65</f>
        <v>#DIV/0!</v>
      </c>
      <c r="H65" s="130">
        <v>0</v>
      </c>
      <c r="I65" s="85" t="e">
        <f>J65/D65</f>
        <v>#DIV/0!</v>
      </c>
      <c r="J65" s="130">
        <v>0</v>
      </c>
      <c r="K65" s="85" t="e">
        <f>L65/D65</f>
        <v>#DIV/0!</v>
      </c>
      <c r="L65" s="130">
        <v>0</v>
      </c>
      <c r="M65" s="86" t="e">
        <f>N65/D65</f>
        <v>#DIV/0!</v>
      </c>
      <c r="N65" s="136">
        <v>0</v>
      </c>
      <c r="O65" s="85" t="e">
        <f>P65/D65</f>
        <v>#DIV/0!</v>
      </c>
      <c r="P65" s="130">
        <v>0</v>
      </c>
      <c r="Q65" s="81" t="e">
        <f>R65/D65</f>
        <v>#DIV/0!</v>
      </c>
      <c r="R65" s="125">
        <v>0</v>
      </c>
      <c r="S65" s="58" t="e">
        <f>T65/D65</f>
        <v>#DIV/0!</v>
      </c>
      <c r="T65" s="136">
        <v>0</v>
      </c>
      <c r="U65" s="170" t="e">
        <f>V65/D65</f>
        <v>#DIV/0!</v>
      </c>
      <c r="V65" s="124">
        <v>0</v>
      </c>
      <c r="W65" s="170" t="e">
        <f>X65/D65</f>
        <v>#DIV/0!</v>
      </c>
      <c r="X65" s="124">
        <v>0</v>
      </c>
      <c r="Y65" s="170" t="e">
        <f>Z65/D65</f>
        <v>#DIV/0!</v>
      </c>
      <c r="Z65" s="125">
        <v>0</v>
      </c>
      <c r="AA65" s="179" t="e">
        <f>AB65/D65</f>
        <v>#DIV/0!</v>
      </c>
      <c r="AB65" s="57">
        <v>0</v>
      </c>
      <c r="AC65" s="184" t="e">
        <f>AD65/D65</f>
        <v>#DIV/0!</v>
      </c>
      <c r="AD65" s="124">
        <v>0</v>
      </c>
      <c r="AE65" s="86" t="e">
        <f>AF65/D65</f>
        <v>#DIV/0!</v>
      </c>
      <c r="AF65" s="58">
        <v>0</v>
      </c>
      <c r="AG65" s="55" t="e">
        <f t="shared" si="38"/>
        <v>#DIV/0!</v>
      </c>
      <c r="AH65" s="125">
        <v>0</v>
      </c>
      <c r="AI65" s="86" t="e">
        <f t="shared" si="39"/>
        <v>#DIV/0!</v>
      </c>
      <c r="AJ65" s="57">
        <v>0</v>
      </c>
      <c r="AK65" s="65" t="e">
        <f t="shared" si="43"/>
        <v>#DIV/0!</v>
      </c>
      <c r="AL65" s="125">
        <v>0</v>
      </c>
      <c r="AM65" s="86" t="e">
        <f>AN65/D65</f>
        <v>#DIV/0!</v>
      </c>
      <c r="AN65" s="57">
        <f>AL65</f>
        <v>0</v>
      </c>
      <c r="AO65" s="86" t="e">
        <f>AP65/D65</f>
        <v>#DIV/0!</v>
      </c>
      <c r="AP65" s="192">
        <f>D65-AN65-AJ65-AF65-AB65-T65-N65</f>
        <v>0</v>
      </c>
      <c r="AQ65" s="63"/>
      <c r="AR65" s="193">
        <f>SUM(N65+T65+AB65+AF65+AP65+AN65+AJ65)</f>
        <v>0</v>
      </c>
    </row>
    <row r="66" spans="1:44" s="15" customFormat="1" x14ac:dyDescent="0.25">
      <c r="A66" s="92"/>
      <c r="B66" s="131"/>
      <c r="C66" s="94"/>
      <c r="D66" s="131"/>
      <c r="E66" s="96"/>
      <c r="F66" s="93"/>
      <c r="G66" s="96"/>
      <c r="H66" s="131"/>
      <c r="I66" s="96"/>
      <c r="J66" s="131"/>
      <c r="K66" s="96"/>
      <c r="L66" s="131"/>
      <c r="M66" s="93"/>
      <c r="N66" s="131"/>
      <c r="O66" s="96"/>
      <c r="P66" s="131"/>
      <c r="Q66" s="96"/>
      <c r="R66" s="93"/>
      <c r="S66" s="95"/>
      <c r="T66" s="131"/>
      <c r="U66" s="173"/>
      <c r="V66" s="176"/>
      <c r="W66" s="173"/>
      <c r="X66" s="93"/>
      <c r="Y66" s="173"/>
      <c r="Z66" s="93"/>
      <c r="AA66" s="173"/>
      <c r="AB66" s="183"/>
      <c r="AC66" s="173"/>
      <c r="AD66" s="188"/>
      <c r="AE66" s="93"/>
      <c r="AF66" s="95"/>
      <c r="AG66" s="95"/>
      <c r="AH66" s="93"/>
      <c r="AI66" s="93"/>
      <c r="AJ66" s="93"/>
      <c r="AK66" s="95"/>
      <c r="AL66" s="93"/>
      <c r="AM66" s="93"/>
      <c r="AN66" s="95"/>
      <c r="AO66" s="93"/>
      <c r="AP66" s="95"/>
      <c r="AQ66" s="97"/>
      <c r="AR66" s="98"/>
    </row>
    <row r="67" spans="1:44" s="16" customFormat="1" ht="27" customHeight="1" x14ac:dyDescent="0.25">
      <c r="A67" s="99" t="s">
        <v>11</v>
      </c>
      <c r="B67" s="132">
        <f>B25+B28+B37+B42+B51+B58+B63+B44+B30</f>
        <v>0</v>
      </c>
      <c r="C67" s="101"/>
      <c r="D67" s="132">
        <f>D25+D28+D37+D42+D51+D58+D63+D44+D30</f>
        <v>0</v>
      </c>
      <c r="E67" s="102" t="e">
        <f>F67/D67</f>
        <v>#DIV/0!</v>
      </c>
      <c r="F67" s="97">
        <f>+F28+F37+F42+F51+F58+F63+F44+F23+F21+F30</f>
        <v>0</v>
      </c>
      <c r="G67" s="161" t="e">
        <f>H67/D67</f>
        <v>#DIV/0!</v>
      </c>
      <c r="H67" s="132">
        <f>+H28+H37+H42+H51+H58+H63+H44+H23+H21+H30</f>
        <v>0</v>
      </c>
      <c r="I67" s="102" t="e">
        <f>J67/D67</f>
        <v>#DIV/0!</v>
      </c>
      <c r="J67" s="132">
        <f>+J28+J37+J42+J51+J58+J63+J44+J23+J21+J30</f>
        <v>0</v>
      </c>
      <c r="K67" s="102" t="e">
        <f>L67/D67</f>
        <v>#DIV/0!</v>
      </c>
      <c r="L67" s="132">
        <f>+L28+L37+L42+L51+L58+L63+L44+L23+L21+L30</f>
        <v>0</v>
      </c>
      <c r="M67" s="97" t="e">
        <f>N67/D67</f>
        <v>#DIV/0!</v>
      </c>
      <c r="N67" s="132">
        <f>N25+N28+N37+N42+N51+N58+N63+N44+N30+N65</f>
        <v>0</v>
      </c>
      <c r="O67" s="102" t="e">
        <f>P67/B67</f>
        <v>#DIV/0!</v>
      </c>
      <c r="P67" s="132">
        <f>+P28+P37+P42+P51+P58+P63+P44+P23+P21+P30</f>
        <v>0</v>
      </c>
      <c r="Q67" s="102" t="e">
        <f>R67/D67</f>
        <v>#DIV/0!</v>
      </c>
      <c r="R67" s="177">
        <f>+R28+R37+R42+R51+R58+R63+R44+R23+R21+R30</f>
        <v>0</v>
      </c>
      <c r="S67" s="97" t="e">
        <f>T67/D67</f>
        <v>#DIV/0!</v>
      </c>
      <c r="T67" s="132">
        <f>T25+T28+T37+T42+T51+T58+T63+T44+T30</f>
        <v>0</v>
      </c>
      <c r="U67" s="161" t="e">
        <f>V67/D67</f>
        <v>#DIV/0!</v>
      </c>
      <c r="V67" s="177">
        <f>+V28+V37+V42+V51+V58+V63+V44+V23+V21+V30</f>
        <v>0</v>
      </c>
      <c r="W67" s="161"/>
      <c r="X67" s="97">
        <f>+X28+X37+X42+X51+X58+X63+X44+X23+X21+X30</f>
        <v>0</v>
      </c>
      <c r="Y67" s="161"/>
      <c r="Z67" s="97">
        <f>+Z28+Z37+Z42+Z51+Z58+Z63+Z44+Z23+Z21+Z30</f>
        <v>0</v>
      </c>
      <c r="AA67" s="161" t="e">
        <f>AB67/D67</f>
        <v>#DIV/0!</v>
      </c>
      <c r="AB67" s="177">
        <f>AB25+AB28+AB37+AB42+AB51+AB58+AB63+AB44+AB30</f>
        <v>0</v>
      </c>
      <c r="AC67" s="161" t="e">
        <f>AD67/D67</f>
        <v>#DIV/0!</v>
      </c>
      <c r="AD67" s="177">
        <v>0</v>
      </c>
      <c r="AE67" s="97" t="e">
        <f>AF67/D67</f>
        <v>#DIV/0!</v>
      </c>
      <c r="AF67" s="100">
        <f>AF25+AF28+AF37+AF42+AF51+AF58+AF63+AF44+AF30+AF65</f>
        <v>0</v>
      </c>
      <c r="AG67" s="97" t="e">
        <f t="shared" si="38"/>
        <v>#DIV/0!</v>
      </c>
      <c r="AH67" s="177">
        <f>+AH28+AH37+AH42+AH51+AH58+AH63+AH44+AH23+AH21+AH30</f>
        <v>0</v>
      </c>
      <c r="AI67" s="97" t="e">
        <f t="shared" si="39"/>
        <v>#DIV/0!</v>
      </c>
      <c r="AJ67" s="177">
        <f>AJ25+AJ28+AJ37+AJ42+AJ51+AJ58+AJ63+AJ44+AJ30</f>
        <v>0</v>
      </c>
      <c r="AK67" s="97" t="e">
        <f t="shared" si="43"/>
        <v>#DIV/0!</v>
      </c>
      <c r="AL67" s="177">
        <f>AL25+AL28+AL37+AL42+AL51+AL58+AL63+AL44+AL30</f>
        <v>0</v>
      </c>
      <c r="AM67" s="97" t="e">
        <f>AN67/D67</f>
        <v>#DIV/0!</v>
      </c>
      <c r="AN67" s="177">
        <f>AN25+AN28+AN37+AN42+AN51+AN58+AN63+AN44+AN30</f>
        <v>0</v>
      </c>
      <c r="AO67" s="97" t="e">
        <f>AP67/D67</f>
        <v>#DIV/0!</v>
      </c>
      <c r="AP67" s="177">
        <f>D67-AN67-AJ67-AF67-AB67-T67-N67</f>
        <v>0</v>
      </c>
      <c r="AQ67" s="97"/>
      <c r="AR67" s="195">
        <f>AR63+AR58+AR51+AR44+AR42+AR37+AR30+AR28+AR25</f>
        <v>0</v>
      </c>
    </row>
    <row r="68" spans="1:44" s="15" customFormat="1" x14ac:dyDescent="0.25">
      <c r="A68" s="92"/>
      <c r="B68" s="157"/>
      <c r="C68" s="94"/>
      <c r="D68" s="131"/>
      <c r="E68" s="96"/>
      <c r="F68" s="93"/>
      <c r="G68" s="96"/>
      <c r="H68" s="131"/>
      <c r="I68" s="96"/>
      <c r="J68" s="131"/>
      <c r="K68" s="96"/>
      <c r="L68" s="131"/>
      <c r="M68" s="93"/>
      <c r="N68" s="131"/>
      <c r="O68" s="96"/>
      <c r="P68" s="131"/>
      <c r="Q68" s="96"/>
      <c r="R68" s="93"/>
      <c r="S68" s="95"/>
      <c r="T68" s="131"/>
      <c r="U68" s="95"/>
      <c r="V68" s="95"/>
      <c r="W68" s="95"/>
      <c r="X68" s="95"/>
      <c r="Y68" s="173"/>
      <c r="Z68" s="95"/>
      <c r="AA68" s="95"/>
      <c r="AB68" s="95"/>
      <c r="AC68" s="173"/>
      <c r="AD68" s="95"/>
      <c r="AE68" s="93"/>
      <c r="AF68" s="95"/>
      <c r="AG68" s="95"/>
      <c r="AH68" s="95"/>
      <c r="AI68" s="93"/>
      <c r="AJ68" s="93"/>
      <c r="AK68" s="95"/>
      <c r="AL68" s="93"/>
      <c r="AM68" s="93"/>
      <c r="AN68" s="95"/>
      <c r="AO68" s="93"/>
      <c r="AP68" s="93"/>
      <c r="AQ68" s="97"/>
      <c r="AR68" s="103">
        <f>AR64+AR59+AR52+AR45+AR43+AR38+AR31+AR29+AR26</f>
        <v>0</v>
      </c>
    </row>
    <row r="69" spans="1:44" x14ac:dyDescent="0.25">
      <c r="A69" s="52" t="s">
        <v>51</v>
      </c>
      <c r="B69" s="130"/>
      <c r="C69" s="27"/>
      <c r="D69" s="128"/>
      <c r="E69" s="81"/>
      <c r="F69" s="72"/>
      <c r="G69" s="81"/>
      <c r="H69" s="128"/>
      <c r="I69" s="81"/>
      <c r="J69" s="128"/>
      <c r="K69" s="81"/>
      <c r="L69" s="128"/>
      <c r="M69" s="51"/>
      <c r="N69" s="136"/>
      <c r="O69" s="162"/>
      <c r="P69" s="127"/>
      <c r="Q69" s="162"/>
      <c r="R69" s="38"/>
      <c r="S69" s="43"/>
      <c r="T69" s="138"/>
      <c r="U69" s="45"/>
      <c r="V69" s="45"/>
      <c r="W69" s="45"/>
      <c r="X69" s="45"/>
      <c r="Y69" s="45"/>
      <c r="Z69" s="45"/>
      <c r="AA69" s="43"/>
      <c r="AB69" s="43"/>
      <c r="AC69" s="45"/>
      <c r="AD69" s="45"/>
      <c r="AE69" s="51"/>
      <c r="AF69" s="43"/>
      <c r="AG69" s="45"/>
      <c r="AH69" s="45"/>
      <c r="AI69" s="51"/>
      <c r="AJ69" s="51"/>
      <c r="AK69" s="45"/>
      <c r="AL69" s="45"/>
      <c r="AM69" s="51"/>
      <c r="AN69" s="43"/>
      <c r="AO69" s="51"/>
      <c r="AP69" s="51"/>
      <c r="AQ69" s="82"/>
      <c r="AR69" s="49">
        <f>SUM(N69+T69+AB69+AF69+AP69+AN69+AJ69)</f>
        <v>0</v>
      </c>
    </row>
    <row r="70" spans="1:44" x14ac:dyDescent="0.25">
      <c r="A70" s="52" t="s">
        <v>52</v>
      </c>
      <c r="B70" s="130"/>
      <c r="C70" s="27"/>
      <c r="D70" s="128"/>
      <c r="E70" s="81"/>
      <c r="F70" s="72">
        <f>F69-F67</f>
        <v>0</v>
      </c>
      <c r="G70" s="81"/>
      <c r="H70" s="128">
        <f>H69-H67</f>
        <v>0</v>
      </c>
      <c r="I70" s="81"/>
      <c r="J70" s="128">
        <f>J69-J67</f>
        <v>0</v>
      </c>
      <c r="K70" s="81"/>
      <c r="L70" s="128">
        <f>L69-L67</f>
        <v>0</v>
      </c>
      <c r="M70" s="51"/>
      <c r="N70" s="138">
        <f>N69-N67</f>
        <v>0</v>
      </c>
      <c r="O70" s="162"/>
      <c r="P70" s="127"/>
      <c r="Q70" s="162"/>
      <c r="R70" s="38"/>
      <c r="S70" s="43"/>
      <c r="T70" s="138"/>
      <c r="U70" s="45"/>
      <c r="V70" s="45"/>
      <c r="W70" s="45"/>
      <c r="X70" s="45"/>
      <c r="Y70" s="45"/>
      <c r="Z70" s="45"/>
      <c r="AA70" s="43"/>
      <c r="AB70" s="43"/>
      <c r="AC70" s="45"/>
      <c r="AD70" s="45"/>
      <c r="AE70" s="51"/>
      <c r="AF70" s="43"/>
      <c r="AG70" s="45"/>
      <c r="AH70" s="45"/>
      <c r="AI70" s="51"/>
      <c r="AJ70" s="51"/>
      <c r="AK70" s="45"/>
      <c r="AL70" s="45"/>
      <c r="AM70" s="51"/>
      <c r="AN70" s="43"/>
      <c r="AO70" s="51"/>
      <c r="AP70" s="43">
        <f>AP69-AP67</f>
        <v>0</v>
      </c>
      <c r="AQ70" s="82"/>
      <c r="AR70" s="104">
        <f>AR69-AR67</f>
        <v>0</v>
      </c>
    </row>
    <row r="71" spans="1:44" s="5" customFormat="1" x14ac:dyDescent="0.25">
      <c r="A71" s="26"/>
      <c r="B71" s="153"/>
      <c r="C71" s="31"/>
      <c r="D71" s="123"/>
      <c r="E71" s="85"/>
      <c r="F71" s="105"/>
      <c r="G71" s="85"/>
      <c r="H71" s="133"/>
      <c r="I71" s="85"/>
      <c r="J71" s="133"/>
      <c r="K71" s="85"/>
      <c r="L71" s="133"/>
      <c r="M71" s="86"/>
      <c r="N71" s="139"/>
      <c r="O71" s="73"/>
      <c r="P71" s="163"/>
      <c r="Q71" s="73"/>
      <c r="R71" s="167"/>
      <c r="S71" s="106"/>
      <c r="T71" s="139"/>
      <c r="U71" s="107"/>
      <c r="V71" s="107"/>
      <c r="W71" s="107"/>
      <c r="X71" s="107"/>
      <c r="Y71" s="107"/>
      <c r="Z71" s="107"/>
      <c r="AA71" s="106"/>
      <c r="AB71" s="106"/>
      <c r="AC71" s="107"/>
      <c r="AD71" s="107"/>
      <c r="AE71" s="86"/>
      <c r="AF71" s="106"/>
      <c r="AG71" s="107"/>
      <c r="AH71" s="107"/>
      <c r="AI71" s="86"/>
      <c r="AJ71" s="190"/>
      <c r="AK71" s="107"/>
      <c r="AL71" s="107"/>
      <c r="AM71" s="86"/>
      <c r="AN71" s="106"/>
      <c r="AO71" s="86"/>
      <c r="AP71" s="86"/>
      <c r="AQ71" s="82"/>
      <c r="AR71" s="49"/>
    </row>
    <row r="72" spans="1:44" x14ac:dyDescent="0.25">
      <c r="A72" s="52"/>
      <c r="B72" s="130"/>
      <c r="C72" s="27"/>
      <c r="D72" s="128"/>
      <c r="E72" s="81"/>
      <c r="F72" s="72"/>
      <c r="G72" s="81"/>
      <c r="H72" s="128"/>
      <c r="I72" s="81"/>
      <c r="J72" s="128"/>
      <c r="K72" s="81"/>
      <c r="L72" s="128"/>
      <c r="M72" s="51"/>
      <c r="N72" s="138"/>
      <c r="O72" s="162"/>
      <c r="P72" s="127"/>
      <c r="Q72" s="162"/>
      <c r="R72" s="38"/>
      <c r="S72" s="51"/>
      <c r="T72" s="138"/>
      <c r="U72" s="38"/>
      <c r="V72" s="38"/>
      <c r="W72" s="38"/>
      <c r="X72" s="38"/>
      <c r="Y72" s="38"/>
      <c r="Z72" s="38"/>
      <c r="AA72" s="51"/>
      <c r="AB72" s="51"/>
      <c r="AC72" s="38"/>
      <c r="AD72" s="38"/>
      <c r="AE72" s="51"/>
      <c r="AF72" s="51"/>
      <c r="AG72" s="38"/>
      <c r="AH72" s="38"/>
      <c r="AI72" s="51"/>
      <c r="AJ72" s="51"/>
      <c r="AK72" s="38"/>
      <c r="AL72" s="38"/>
      <c r="AM72" s="51"/>
      <c r="AN72" s="51"/>
      <c r="AO72" s="51"/>
      <c r="AP72" s="51"/>
      <c r="AQ72" s="82"/>
      <c r="AR72" s="108"/>
    </row>
    <row r="73" spans="1:44" s="5" customFormat="1" x14ac:dyDescent="0.25">
      <c r="A73" s="26" t="s">
        <v>53</v>
      </c>
      <c r="B73" s="153"/>
      <c r="C73" s="31"/>
      <c r="D73" s="123"/>
      <c r="E73" s="109"/>
      <c r="F73" s="110" t="e">
        <f>IF(E21&gt;0,F42/E21," ")</f>
        <v>#DIV/0!</v>
      </c>
      <c r="G73" s="109"/>
      <c r="H73" s="134" t="e">
        <f>IF(G21&gt;0,H42/G21," ")</f>
        <v>#DIV/0!</v>
      </c>
      <c r="I73" s="112"/>
      <c r="J73" s="134" t="e">
        <f>IF(I21&gt;0,J42/I21," ")</f>
        <v>#DIV/0!</v>
      </c>
      <c r="K73" s="112"/>
      <c r="L73" s="134" t="e">
        <f>IF(K21&gt;0,L42/K21," ")</f>
        <v>#DIV/0!</v>
      </c>
      <c r="M73" s="113"/>
      <c r="N73" s="134" t="e">
        <f>IF(M21&gt;0,N42/M21," ")</f>
        <v>#DIV/0!</v>
      </c>
      <c r="O73" s="109"/>
      <c r="P73" s="134" t="e">
        <f>IF(O21&gt;0,P42/O21," ")</f>
        <v>#DIV/0!</v>
      </c>
      <c r="Q73" s="109"/>
      <c r="R73" s="168" t="e">
        <f>IF(Q21&gt;0,R42/Q21," ")</f>
        <v>#DIV/0!</v>
      </c>
      <c r="S73" s="113" t="str">
        <f>IF(S24&gt;0,#REF!/S24," ")</f>
        <v xml:space="preserve"> </v>
      </c>
      <c r="T73" s="134" t="e">
        <f>IF(S21&gt;0,T42/S21," ")</f>
        <v>#DIV/0!</v>
      </c>
      <c r="U73" s="113" t="str">
        <f>IF(U24&gt;0,#REF!/U24," ")</f>
        <v xml:space="preserve"> </v>
      </c>
      <c r="V73" s="111" t="e">
        <f>IF(U21&gt;0,V42/U21," ")</f>
        <v>#DIV/0!</v>
      </c>
      <c r="W73" s="113"/>
      <c r="X73" s="111" t="e">
        <f>IF(W21&gt;0,X42/W21," ")</f>
        <v>#DIV/0!</v>
      </c>
      <c r="Y73" s="113"/>
      <c r="Z73" s="111" t="e">
        <f>IF(Y21&gt;0,Z42/Y21," ")</f>
        <v>#DIV/0!</v>
      </c>
      <c r="AA73" s="111"/>
      <c r="AB73" s="111" t="e">
        <f>IF(AA21&gt;0,AB42/AA21," ")</f>
        <v>#DIV/0!</v>
      </c>
      <c r="AC73" s="111"/>
      <c r="AD73" s="111" t="e">
        <f>IF(AC21&gt;0,AD42/AC21," ")</f>
        <v>#DIV/0!</v>
      </c>
      <c r="AE73" s="111"/>
      <c r="AF73" s="111" t="e">
        <f>IF(AE21&gt;0,AF42/AE21," ")</f>
        <v>#DIV/0!</v>
      </c>
      <c r="AG73" s="111"/>
      <c r="AH73" s="111" t="e">
        <f>IF(AG21&gt;0,AH42/AG21," ")</f>
        <v>#DIV/0!</v>
      </c>
      <c r="AI73" s="111"/>
      <c r="AJ73" s="168" t="e">
        <f>IF(AI21&gt;0,AJ42/AI21," ")</f>
        <v>#DIV/0!</v>
      </c>
      <c r="AK73" s="111" t="str">
        <f>IF(AJ21&gt;0,AK42/AJ21," ")</f>
        <v xml:space="preserve"> </v>
      </c>
      <c r="AL73" s="111" t="e">
        <f>IF(AK21&gt;0,AL42/AK21," ")</f>
        <v>#DIV/0!</v>
      </c>
      <c r="AM73" s="111"/>
      <c r="AN73" s="111" t="e">
        <f>IF(AM21&gt;0,AN42/AM21," ")</f>
        <v>#DIV/0!</v>
      </c>
      <c r="AO73" s="111"/>
      <c r="AP73" s="111" t="e">
        <f>IF(AO21&gt;0,AP42/AO21," ")</f>
        <v>#DIV/0!</v>
      </c>
      <c r="AQ73" s="113" t="str">
        <f>IF(AQ24&gt;0,#REF!/AQ24," ")</f>
        <v xml:space="preserve"> </v>
      </c>
      <c r="AR73" s="114" t="e">
        <f>IF(AQ21&gt;0,AR42/AQ21," ")</f>
        <v>#DIV/0!</v>
      </c>
    </row>
    <row r="74" spans="1:44" s="5" customFormat="1" x14ac:dyDescent="0.25">
      <c r="A74" s="26" t="s">
        <v>54</v>
      </c>
      <c r="B74" s="153"/>
      <c r="C74" s="31"/>
      <c r="D74" s="123"/>
      <c r="E74" s="109"/>
      <c r="F74" s="110" t="e">
        <f>IF(E21&gt;0,F30/E21," ")</f>
        <v>#DIV/0!</v>
      </c>
      <c r="G74" s="109"/>
      <c r="H74" s="134" t="e">
        <f>IF(G21&gt;0,H30/G21," ")</f>
        <v>#DIV/0!</v>
      </c>
      <c r="I74" s="112"/>
      <c r="J74" s="134" t="e">
        <f>IF(I21&gt;0,J30/I21," ")</f>
        <v>#DIV/0!</v>
      </c>
      <c r="K74" s="112"/>
      <c r="L74" s="134" t="e">
        <f>IF(K21&gt;0,L30/K21," ")</f>
        <v>#DIV/0!</v>
      </c>
      <c r="M74" s="113"/>
      <c r="N74" s="134" t="e">
        <f>IF(M21&gt;0,N30/M21," ")</f>
        <v>#DIV/0!</v>
      </c>
      <c r="O74" s="109"/>
      <c r="P74" s="134" t="e">
        <f>IF(O21&gt;0,P30/O21," ")</f>
        <v>#DIV/0!</v>
      </c>
      <c r="Q74" s="109"/>
      <c r="R74" s="168" t="e">
        <f>IF(Q21&gt;0,R30/Q21," ")</f>
        <v>#DIV/0!</v>
      </c>
      <c r="S74" s="113" t="str">
        <f>IF(S24&gt;0,T33/S24," ")</f>
        <v xml:space="preserve"> </v>
      </c>
      <c r="T74" s="134" t="e">
        <f>IF(S21&gt;0,T30/S21," ")</f>
        <v>#DIV/0!</v>
      </c>
      <c r="U74" s="113" t="str">
        <f>IF(U24&gt;0,V33/U24," ")</f>
        <v xml:space="preserve"> </v>
      </c>
      <c r="V74" s="111" t="e">
        <f>IF(U21&gt;0,V30/U21," ")</f>
        <v>#DIV/0!</v>
      </c>
      <c r="W74" s="113"/>
      <c r="X74" s="111" t="e">
        <f>IF(W21&gt;0,X30/W21," ")</f>
        <v>#DIV/0!</v>
      </c>
      <c r="Y74" s="113"/>
      <c r="Z74" s="111" t="e">
        <f>IF(Y21&gt;0,Z30/Y21," ")</f>
        <v>#DIV/0!</v>
      </c>
      <c r="AA74" s="111"/>
      <c r="AB74" s="111" t="e">
        <f>IF(AA21&gt;0,AB30/AA21," ")</f>
        <v>#DIV/0!</v>
      </c>
      <c r="AC74" s="111"/>
      <c r="AD74" s="111" t="e">
        <f>IF(AC21&gt;0,AD30/AC21," ")</f>
        <v>#DIV/0!</v>
      </c>
      <c r="AE74" s="111"/>
      <c r="AF74" s="111" t="e">
        <f>IF(AE21&gt;0,AF30/AE21," ")</f>
        <v>#DIV/0!</v>
      </c>
      <c r="AG74" s="111"/>
      <c r="AH74" s="111" t="e">
        <f>IF(AG21&gt;0,AH30/AG21," ")</f>
        <v>#DIV/0!</v>
      </c>
      <c r="AI74" s="111"/>
      <c r="AJ74" s="168" t="e">
        <f>IF(AI21&gt;0,AJ30/AI21," ")</f>
        <v>#DIV/0!</v>
      </c>
      <c r="AK74" s="111" t="str">
        <f>IF(AJ21&gt;0,#REF!/AJ21," ")</f>
        <v xml:space="preserve"> </v>
      </c>
      <c r="AL74" s="111" t="e">
        <f>IF(AK21&gt;0,AL30/AK21," ")</f>
        <v>#DIV/0!</v>
      </c>
      <c r="AM74" s="111"/>
      <c r="AN74" s="111" t="e">
        <f>IF(AM21&gt;0,AN30/AM21," ")</f>
        <v>#DIV/0!</v>
      </c>
      <c r="AO74" s="111"/>
      <c r="AP74" s="111" t="e">
        <f>IF(AO21&gt;0,AP30/AO21," ")</f>
        <v>#DIV/0!</v>
      </c>
      <c r="AQ74" s="113" t="str">
        <f>IF(AQ24&gt;0,AR33/AQ24," ")</f>
        <v xml:space="preserve"> </v>
      </c>
      <c r="AR74" s="114" t="e">
        <f>IF(AQ21&gt;0,AR30/AQ21," ")</f>
        <v>#DIV/0!</v>
      </c>
    </row>
    <row r="75" spans="1:44" s="5" customFormat="1" ht="13.8" thickBot="1" x14ac:dyDescent="0.3">
      <c r="A75" s="115" t="s">
        <v>55</v>
      </c>
      <c r="B75" s="158"/>
      <c r="C75" s="116"/>
      <c r="D75" s="146"/>
      <c r="E75" s="117"/>
      <c r="F75" s="118" t="e">
        <f>IF(E21&gt;0,F37/E21," ")</f>
        <v>#DIV/0!</v>
      </c>
      <c r="G75" s="117"/>
      <c r="H75" s="135" t="e">
        <f>IF(G21&gt;0,H37/G21," ")</f>
        <v>#DIV/0!</v>
      </c>
      <c r="I75" s="120"/>
      <c r="J75" s="135" t="e">
        <f>IF(I21&gt;0,J37/I21," ")</f>
        <v>#DIV/0!</v>
      </c>
      <c r="K75" s="120"/>
      <c r="L75" s="135" t="e">
        <f>IF(K21&gt;0,L37/K21," ")</f>
        <v>#DIV/0!</v>
      </c>
      <c r="M75" s="121"/>
      <c r="N75" s="135" t="e">
        <f>IF(M21&gt;0,N37/M21," ")</f>
        <v>#DIV/0!</v>
      </c>
      <c r="O75" s="117"/>
      <c r="P75" s="135" t="e">
        <f>IF(O21&gt;0,P37/O21," ")</f>
        <v>#DIV/0!</v>
      </c>
      <c r="Q75" s="117"/>
      <c r="R75" s="169" t="e">
        <f>IF(Q21&gt;0,R37/Q21," ")</f>
        <v>#DIV/0!</v>
      </c>
      <c r="S75" s="121" t="str">
        <f>IF(S24&gt;0,T42/S24," ")</f>
        <v xml:space="preserve"> </v>
      </c>
      <c r="T75" s="135" t="e">
        <f>IF(S21&gt;0,T37/S21," ")</f>
        <v>#DIV/0!</v>
      </c>
      <c r="U75" s="121" t="str">
        <f>IF(U24&gt;0,V42/U24," ")</f>
        <v xml:space="preserve"> </v>
      </c>
      <c r="V75" s="119" t="e">
        <f>IF(U21&gt;0,V37/U21," ")</f>
        <v>#DIV/0!</v>
      </c>
      <c r="W75" s="121"/>
      <c r="X75" s="119" t="e">
        <f>IF(W21&gt;0,X37/W21," ")</f>
        <v>#DIV/0!</v>
      </c>
      <c r="Y75" s="121"/>
      <c r="Z75" s="119" t="e">
        <f>IF(Y21&gt;0,Z37/Y21," ")</f>
        <v>#DIV/0!</v>
      </c>
      <c r="AA75" s="119"/>
      <c r="AB75" s="119" t="e">
        <f>IF(AA21&gt;0,AB37/AA21," ")</f>
        <v>#DIV/0!</v>
      </c>
      <c r="AC75" s="119"/>
      <c r="AD75" s="119" t="e">
        <f>IF(AC21&gt;0,AD37/AC21," ")</f>
        <v>#DIV/0!</v>
      </c>
      <c r="AE75" s="119"/>
      <c r="AF75" s="119" t="e">
        <f>IF(AE21&gt;0,AF37/AE21," ")</f>
        <v>#DIV/0!</v>
      </c>
      <c r="AG75" s="119"/>
      <c r="AH75" s="119" t="e">
        <f>IF(AG21&gt;0,AH37/AG21," ")</f>
        <v>#DIV/0!</v>
      </c>
      <c r="AI75" s="119"/>
      <c r="AJ75" s="169" t="e">
        <f>IF(AI21&gt;0,AJ37/AI21," ")</f>
        <v>#DIV/0!</v>
      </c>
      <c r="AK75" s="119" t="str">
        <f>IF(AJ21&gt;0,AK37/AJ21," ")</f>
        <v xml:space="preserve"> </v>
      </c>
      <c r="AL75" s="119" t="e">
        <f>IF(AK21&gt;0,AL37/AK21," ")</f>
        <v>#DIV/0!</v>
      </c>
      <c r="AM75" s="119"/>
      <c r="AN75" s="119" t="e">
        <f>IF(AM21&gt;0,AN37/AM21," ")</f>
        <v>#DIV/0!</v>
      </c>
      <c r="AO75" s="119"/>
      <c r="AP75" s="119" t="e">
        <f>IF(AO21&gt;0,AP37/AO21," ")</f>
        <v>#DIV/0!</v>
      </c>
      <c r="AQ75" s="121" t="str">
        <f>IF(AQ24&gt;0,AR42/AQ24," ")</f>
        <v xml:space="preserve"> </v>
      </c>
      <c r="AR75" s="122" t="e">
        <f>IF(AQ21&gt;0,AR37/AQ21," ")</f>
        <v>#DIV/0!</v>
      </c>
    </row>
    <row r="76" spans="1:44" x14ac:dyDescent="0.25">
      <c r="E76" s="20"/>
      <c r="F76" s="6"/>
      <c r="G76" s="20"/>
      <c r="H76" s="17"/>
      <c r="I76" s="20"/>
      <c r="J76" s="17"/>
      <c r="K76" s="20"/>
      <c r="L76" s="17"/>
      <c r="M76" s="14"/>
      <c r="N76" s="140"/>
      <c r="O76" s="20"/>
      <c r="P76" s="17"/>
      <c r="Q76" s="20"/>
      <c r="R76" s="6"/>
      <c r="S76" s="14"/>
      <c r="T76" s="140"/>
      <c r="U76" s="6"/>
      <c r="V76" s="6"/>
      <c r="W76" s="6"/>
      <c r="X76" s="6"/>
      <c r="Y76" s="6"/>
      <c r="Z76" s="6"/>
      <c r="AA76" s="14"/>
      <c r="AB76" s="14"/>
      <c r="AC76" s="6"/>
      <c r="AD76" s="6"/>
      <c r="AE76" s="14"/>
      <c r="AF76" s="14"/>
      <c r="AG76" s="6"/>
      <c r="AH76" s="6"/>
      <c r="AI76" s="14"/>
      <c r="AJ76" s="14"/>
      <c r="AK76" s="6"/>
      <c r="AL76" s="6"/>
      <c r="AM76" s="14"/>
      <c r="AN76" s="14"/>
      <c r="AO76" s="14"/>
      <c r="AP76" s="14"/>
      <c r="AQ76" s="11"/>
      <c r="AR76" s="7"/>
    </row>
    <row r="77" spans="1:44" x14ac:dyDescent="0.25">
      <c r="B77" s="159"/>
      <c r="C77" s="4"/>
      <c r="D77" s="148"/>
      <c r="E77" s="20"/>
      <c r="F77" s="6"/>
      <c r="G77" s="20"/>
      <c r="H77" s="17"/>
      <c r="I77" s="20"/>
      <c r="J77" s="17"/>
      <c r="K77" s="20"/>
      <c r="L77" s="17"/>
      <c r="M77" s="14"/>
      <c r="N77" s="140"/>
      <c r="O77" s="20"/>
      <c r="P77" s="17"/>
      <c r="Q77" s="20"/>
      <c r="R77" s="6"/>
      <c r="S77" s="14"/>
      <c r="T77" s="140"/>
      <c r="U77" s="6"/>
      <c r="V77" s="6"/>
      <c r="W77" s="6"/>
      <c r="X77" s="6"/>
      <c r="Y77" s="6"/>
      <c r="Z77" s="6"/>
      <c r="AA77" s="14"/>
      <c r="AB77" s="14"/>
      <c r="AC77" s="6"/>
      <c r="AD77" s="6"/>
      <c r="AE77" s="14"/>
      <c r="AF77" s="14"/>
      <c r="AG77" s="6"/>
      <c r="AH77" s="6"/>
      <c r="AI77" s="14"/>
      <c r="AJ77" s="14"/>
      <c r="AK77" s="6"/>
      <c r="AL77" s="6"/>
      <c r="AM77" s="14"/>
      <c r="AN77" s="14"/>
      <c r="AO77" s="14"/>
      <c r="AP77" s="14"/>
      <c r="AQ77" s="11"/>
      <c r="AR77" s="7"/>
    </row>
    <row r="78" spans="1:44" x14ac:dyDescent="0.25">
      <c r="C78" s="8"/>
      <c r="D78" s="18"/>
      <c r="E78" s="20"/>
      <c r="F78" s="6"/>
      <c r="G78" s="20"/>
      <c r="H78" s="17"/>
      <c r="I78" s="20"/>
      <c r="J78" s="17"/>
      <c r="K78" s="20"/>
      <c r="L78" s="17"/>
      <c r="M78" s="14"/>
      <c r="N78" s="140"/>
      <c r="O78" s="20"/>
      <c r="P78" s="17"/>
      <c r="Q78" s="20"/>
      <c r="R78" s="6"/>
      <c r="S78" s="14"/>
      <c r="T78" s="140"/>
      <c r="U78" s="6"/>
      <c r="V78" s="6"/>
      <c r="W78" s="6"/>
      <c r="X78" s="6"/>
      <c r="Y78" s="6"/>
      <c r="Z78" s="6"/>
      <c r="AA78" s="14"/>
      <c r="AB78" s="14"/>
      <c r="AC78" s="6"/>
      <c r="AD78" s="6"/>
      <c r="AE78" s="14"/>
      <c r="AF78" s="14"/>
      <c r="AG78" s="6"/>
      <c r="AH78" s="6"/>
      <c r="AI78" s="14"/>
      <c r="AJ78" s="14"/>
      <c r="AK78" s="6"/>
      <c r="AL78" s="6"/>
      <c r="AM78" s="14"/>
      <c r="AN78" s="14"/>
      <c r="AO78" s="14"/>
      <c r="AP78" s="14"/>
      <c r="AQ78" s="11"/>
      <c r="AR78" s="7"/>
    </row>
    <row r="79" spans="1:44" x14ac:dyDescent="0.25">
      <c r="C79" s="8"/>
      <c r="D79" s="18"/>
      <c r="E79" s="20"/>
      <c r="F79" s="6"/>
      <c r="G79" s="20"/>
      <c r="H79" s="17"/>
      <c r="I79" s="20"/>
      <c r="J79" s="17"/>
      <c r="K79" s="20"/>
      <c r="L79" s="17"/>
      <c r="M79" s="14"/>
      <c r="N79" s="140"/>
      <c r="O79" s="20"/>
      <c r="P79" s="17"/>
      <c r="Q79" s="20"/>
      <c r="R79" s="6"/>
      <c r="S79" s="14"/>
      <c r="T79" s="140"/>
      <c r="U79" s="6"/>
      <c r="V79" s="6"/>
      <c r="W79" s="6"/>
      <c r="X79" s="6"/>
      <c r="Y79" s="6"/>
      <c r="Z79" s="6"/>
      <c r="AA79" s="14"/>
      <c r="AB79" s="14"/>
      <c r="AC79" s="6"/>
      <c r="AD79" s="6"/>
      <c r="AE79" s="14"/>
      <c r="AF79" s="14"/>
      <c r="AG79" s="6"/>
      <c r="AH79" s="6"/>
      <c r="AI79" s="14"/>
      <c r="AJ79" s="14"/>
      <c r="AK79" s="6"/>
      <c r="AL79" s="6"/>
      <c r="AM79" s="14"/>
      <c r="AN79" s="14"/>
      <c r="AO79" s="14"/>
      <c r="AP79" s="14"/>
      <c r="AQ79" s="11"/>
      <c r="AR79" s="7"/>
    </row>
    <row r="80" spans="1:44" x14ac:dyDescent="0.25">
      <c r="C80" s="8"/>
      <c r="D80" s="18"/>
      <c r="E80" s="20"/>
      <c r="F80" s="6"/>
      <c r="G80" s="20"/>
      <c r="H80" s="17"/>
      <c r="I80" s="20"/>
      <c r="J80" s="17"/>
      <c r="K80" s="20"/>
      <c r="L80" s="17"/>
      <c r="M80" s="14"/>
      <c r="N80" s="140"/>
      <c r="O80" s="20"/>
      <c r="P80" s="17"/>
      <c r="Q80" s="20"/>
      <c r="R80" s="6"/>
      <c r="S80" s="14"/>
      <c r="T80" s="140"/>
      <c r="U80" s="6"/>
      <c r="V80" s="6"/>
      <c r="W80" s="6"/>
      <c r="X80" s="6"/>
      <c r="Y80" s="6"/>
      <c r="Z80" s="6"/>
      <c r="AA80" s="14"/>
      <c r="AB80" s="14"/>
      <c r="AC80" s="6"/>
      <c r="AD80" s="6"/>
      <c r="AE80" s="14"/>
      <c r="AF80" s="14"/>
      <c r="AG80" s="6"/>
      <c r="AH80" s="6"/>
      <c r="AI80" s="14"/>
      <c r="AJ80" s="14"/>
      <c r="AK80" s="6"/>
      <c r="AL80" s="6"/>
      <c r="AM80" s="14"/>
      <c r="AN80" s="14"/>
      <c r="AO80" s="14"/>
      <c r="AP80" s="14"/>
      <c r="AQ80" s="11"/>
      <c r="AR80" s="7"/>
    </row>
    <row r="81" spans="5:44" x14ac:dyDescent="0.25">
      <c r="E81" s="20"/>
      <c r="F81" s="6"/>
      <c r="G81" s="20"/>
      <c r="H81" s="17"/>
      <c r="I81" s="20"/>
      <c r="J81" s="17"/>
      <c r="K81" s="20"/>
      <c r="L81" s="17"/>
      <c r="M81" s="14"/>
      <c r="N81" s="140"/>
      <c r="O81" s="20"/>
      <c r="P81" s="17"/>
      <c r="Q81" s="20"/>
      <c r="R81" s="6"/>
      <c r="S81" s="14"/>
      <c r="T81" s="140"/>
      <c r="U81" s="6"/>
      <c r="V81" s="6"/>
      <c r="W81" s="6"/>
      <c r="X81" s="6"/>
      <c r="Y81" s="6"/>
      <c r="Z81" s="6"/>
      <c r="AA81" s="14"/>
      <c r="AB81" s="14"/>
      <c r="AC81" s="6"/>
      <c r="AD81" s="6"/>
      <c r="AE81" s="14"/>
      <c r="AF81" s="14"/>
      <c r="AG81" s="6"/>
      <c r="AH81" s="6"/>
      <c r="AI81" s="14"/>
      <c r="AJ81" s="14"/>
      <c r="AK81" s="6"/>
      <c r="AL81" s="6"/>
      <c r="AM81" s="14"/>
      <c r="AN81" s="14"/>
      <c r="AO81" s="14"/>
      <c r="AP81" s="14"/>
      <c r="AQ81" s="11"/>
      <c r="AR81" s="7"/>
    </row>
    <row r="82" spans="5:44" x14ac:dyDescent="0.25">
      <c r="E82" s="20"/>
      <c r="F82" s="6"/>
      <c r="G82" s="20"/>
      <c r="H82" s="17"/>
      <c r="I82" s="20"/>
      <c r="J82" s="17"/>
      <c r="K82" s="20"/>
      <c r="L82" s="17"/>
      <c r="M82" s="14"/>
      <c r="N82" s="140"/>
      <c r="O82" s="20"/>
      <c r="P82" s="17"/>
      <c r="Q82" s="20"/>
      <c r="R82" s="6"/>
      <c r="S82" s="14"/>
      <c r="T82" s="140"/>
      <c r="U82" s="6"/>
      <c r="V82" s="6"/>
      <c r="W82" s="6"/>
      <c r="X82" s="6"/>
      <c r="Y82" s="6"/>
      <c r="Z82" s="6"/>
      <c r="AA82" s="14"/>
      <c r="AB82" s="14"/>
      <c r="AC82" s="6"/>
      <c r="AD82" s="6"/>
      <c r="AE82" s="14"/>
      <c r="AF82" s="14"/>
      <c r="AG82" s="6"/>
      <c r="AH82" s="6"/>
      <c r="AI82" s="14"/>
      <c r="AJ82" s="14"/>
      <c r="AK82" s="6"/>
      <c r="AL82" s="6"/>
      <c r="AM82" s="14"/>
      <c r="AN82" s="14"/>
      <c r="AO82" s="14"/>
      <c r="AP82" s="14"/>
      <c r="AQ82" s="11"/>
      <c r="AR82" s="7"/>
    </row>
    <row r="83" spans="5:44" x14ac:dyDescent="0.25">
      <c r="E83" s="20"/>
      <c r="F83" s="6"/>
      <c r="G83" s="20"/>
      <c r="H83" s="17"/>
      <c r="I83" s="20"/>
      <c r="J83" s="17"/>
      <c r="K83" s="20"/>
      <c r="L83" s="17"/>
      <c r="M83" s="14"/>
      <c r="N83" s="140"/>
      <c r="O83" s="20"/>
      <c r="P83" s="17"/>
      <c r="Q83" s="20"/>
      <c r="R83" s="6"/>
      <c r="S83" s="14"/>
      <c r="T83" s="140"/>
      <c r="U83" s="6"/>
      <c r="V83" s="6"/>
      <c r="W83" s="6"/>
      <c r="X83" s="6"/>
      <c r="Y83" s="6"/>
      <c r="Z83" s="6"/>
      <c r="AA83" s="14"/>
      <c r="AB83" s="14"/>
      <c r="AC83" s="6"/>
      <c r="AD83" s="6"/>
      <c r="AE83" s="14"/>
      <c r="AF83" s="14"/>
      <c r="AG83" s="6"/>
      <c r="AH83" s="6"/>
      <c r="AI83" s="14"/>
      <c r="AJ83" s="14"/>
      <c r="AK83" s="6"/>
      <c r="AL83" s="6"/>
      <c r="AM83" s="14"/>
      <c r="AN83" s="14"/>
      <c r="AO83" s="14"/>
      <c r="AP83" s="14"/>
      <c r="AQ83" s="11"/>
      <c r="AR83" s="7"/>
    </row>
    <row r="84" spans="5:44" x14ac:dyDescent="0.25">
      <c r="E84" s="20"/>
      <c r="F84" s="6"/>
      <c r="G84" s="20"/>
      <c r="H84" s="17"/>
      <c r="I84" s="20"/>
      <c r="J84" s="17"/>
      <c r="K84" s="20"/>
      <c r="L84" s="17"/>
      <c r="M84" s="14"/>
      <c r="N84" s="140"/>
      <c r="O84" s="20"/>
      <c r="P84" s="17"/>
      <c r="Q84" s="20"/>
      <c r="R84" s="6"/>
      <c r="S84" s="14"/>
      <c r="T84" s="140"/>
      <c r="U84" s="6"/>
      <c r="V84" s="6"/>
      <c r="W84" s="6"/>
      <c r="X84" s="6"/>
      <c r="Y84" s="6"/>
      <c r="Z84" s="6"/>
      <c r="AA84" s="14"/>
      <c r="AB84" s="14"/>
      <c r="AC84" s="6"/>
      <c r="AD84" s="6"/>
      <c r="AE84" s="14"/>
      <c r="AF84" s="14"/>
      <c r="AG84" s="6"/>
      <c r="AH84" s="6"/>
      <c r="AI84" s="14"/>
      <c r="AJ84" s="14"/>
      <c r="AK84" s="6"/>
      <c r="AL84" s="6"/>
      <c r="AM84" s="14"/>
      <c r="AN84" s="14"/>
      <c r="AO84" s="14"/>
      <c r="AP84" s="14"/>
      <c r="AQ84" s="11"/>
      <c r="AR84" s="7"/>
    </row>
    <row r="85" spans="5:44" x14ac:dyDescent="0.25">
      <c r="E85" s="20"/>
      <c r="F85" s="6"/>
      <c r="G85" s="20"/>
      <c r="H85" s="17"/>
      <c r="I85" s="20"/>
      <c r="J85" s="17"/>
      <c r="K85" s="20"/>
      <c r="L85" s="17"/>
      <c r="M85" s="14"/>
      <c r="N85" s="140"/>
      <c r="O85" s="20"/>
      <c r="P85" s="17"/>
      <c r="Q85" s="20"/>
      <c r="R85" s="6"/>
      <c r="S85" s="14"/>
      <c r="T85" s="140"/>
      <c r="U85" s="6"/>
      <c r="V85" s="6"/>
      <c r="W85" s="6"/>
      <c r="X85" s="6"/>
      <c r="Y85" s="6"/>
      <c r="Z85" s="6"/>
      <c r="AA85" s="14"/>
      <c r="AB85" s="14"/>
      <c r="AC85" s="6"/>
      <c r="AD85" s="6"/>
      <c r="AE85" s="14"/>
      <c r="AF85" s="14"/>
      <c r="AG85" s="6"/>
      <c r="AH85" s="6"/>
      <c r="AI85" s="14"/>
      <c r="AJ85" s="14"/>
      <c r="AK85" s="6"/>
      <c r="AL85" s="6"/>
      <c r="AM85" s="14"/>
      <c r="AN85" s="14"/>
      <c r="AO85" s="14"/>
      <c r="AP85" s="14"/>
      <c r="AQ85" s="11"/>
      <c r="AR85" s="7"/>
    </row>
  </sheetData>
  <mergeCells count="38">
    <mergeCell ref="U2:V2"/>
    <mergeCell ref="U1:V1"/>
    <mergeCell ref="W2:X2"/>
    <mergeCell ref="Y2:Z2"/>
    <mergeCell ref="W1:X1"/>
    <mergeCell ref="Y1:Z1"/>
    <mergeCell ref="E2:F2"/>
    <mergeCell ref="AO1:AP1"/>
    <mergeCell ref="AM1:AN1"/>
    <mergeCell ref="AM2:AN2"/>
    <mergeCell ref="E1:F1"/>
    <mergeCell ref="G1:H1"/>
    <mergeCell ref="AC2:AD2"/>
    <mergeCell ref="AC1:AD1"/>
    <mergeCell ref="AE1:AF1"/>
    <mergeCell ref="G2:H2"/>
    <mergeCell ref="AG1:AH1"/>
    <mergeCell ref="AI1:AJ1"/>
    <mergeCell ref="AG2:AH2"/>
    <mergeCell ref="AI2:AJ2"/>
    <mergeCell ref="AK1:AL1"/>
    <mergeCell ref="K1:L1"/>
    <mergeCell ref="AK2:AL2"/>
    <mergeCell ref="AE2:AF2"/>
    <mergeCell ref="Q2:R2"/>
    <mergeCell ref="I1:J1"/>
    <mergeCell ref="AQ1:AR1"/>
    <mergeCell ref="I2:J2"/>
    <mergeCell ref="K2:L2"/>
    <mergeCell ref="O1:P1"/>
    <mergeCell ref="Q1:R1"/>
    <mergeCell ref="O2:P2"/>
    <mergeCell ref="M1:N1"/>
    <mergeCell ref="M2:N2"/>
    <mergeCell ref="AA2:AB2"/>
    <mergeCell ref="AA1:AB1"/>
    <mergeCell ref="S1:T1"/>
    <mergeCell ref="S2:T2"/>
  </mergeCells>
  <phoneticPr fontId="5" type="noConversion"/>
  <printOptions headings="1" gridLines="1"/>
  <pageMargins left="0.5" right="0.25" top="1" bottom="0.5" header="0.25" footer="0.25"/>
  <pageSetup paperSize="5" scale="73" fitToWidth="3" fitToHeight="2" orientation="landscape" r:id="rId1"/>
  <headerFooter alignWithMargins="0">
    <oddFooter>&amp;L&amp;F &amp;A&amp;RPage &amp;P</oddFooter>
  </headerFooter>
  <rowBreaks count="1" manualBreakCount="1">
    <brk id="52" max="65" man="1"/>
  </rowBreaks>
  <colBreaks count="1" manualBreakCount="1">
    <brk id="14" max="99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38ECC8355F714ABEA33CEDF38AC33B" ma:contentTypeVersion="8" ma:contentTypeDescription="Create a new document." ma:contentTypeScope="" ma:versionID="9883b3d63c80d3de9c68cd396b2c49d6">
  <xsd:schema xmlns:xsd="http://www.w3.org/2001/XMLSchema" xmlns:xs="http://www.w3.org/2001/XMLSchema" xmlns:p="http://schemas.microsoft.com/office/2006/metadata/properties" xmlns:ns2="69b62eea-e7e9-49e6-8033-deea0fd7e7e3" xmlns:ns3="af480c1a-730a-4b73-9846-24acce823d04" targetNamespace="http://schemas.microsoft.com/office/2006/metadata/properties" ma:root="true" ma:fieldsID="cb0196746cbd591f0539adb5cb6da908" ns2:_="" ns3:_="">
    <xsd:import namespace="69b62eea-e7e9-49e6-8033-deea0fd7e7e3"/>
    <xsd:import namespace="af480c1a-730a-4b73-9846-24acce823d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62eea-e7e9-49e6-8033-deea0fd7e7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80c1a-730a-4b73-9846-24acce823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FE5902-E15C-4890-BE58-7D697BCD3B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b62eea-e7e9-49e6-8033-deea0fd7e7e3"/>
    <ds:schemaRef ds:uri="af480c1a-730a-4b73-9846-24acce823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F48E50-FA74-4C5A-98ED-0438D16ECC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DOH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Gunther Freehill</dc:creator>
  <cp:keywords/>
  <dc:description/>
  <cp:lastModifiedBy>berrym</cp:lastModifiedBy>
  <cp:revision/>
  <dcterms:created xsi:type="dcterms:W3CDTF">2009-12-02T18:45:09Z</dcterms:created>
  <dcterms:modified xsi:type="dcterms:W3CDTF">2023-02-01T20:25:50Z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0x0101009C38ECC8355F714ABEA33CEDF38AC33B</vt:lpwstr>
  </property>
</Properties>
</file>