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trammell_walters_doh_dc_gov/Documents/CBA/GY34/GY34 Kickoff Documents/Templates/Fiscal/Fiscal GY34 Templates OCCR Approved/"/>
    </mc:Choice>
  </mc:AlternateContent>
  <xr:revisionPtr revIDLastSave="0" documentId="8_{0280D4F0-EFFA-444E-9DDF-D1B17F6702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Sheet1!$A$2:$AR$77</definedName>
    <definedName name="_xlnm.Print_Titles" localSheetId="0">Sheet1!$A:$D,Sheet1!$4:$6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AN67" i="1"/>
  <c r="AP67" i="1"/>
  <c r="AO67" i="1"/>
  <c r="AK67" i="1"/>
  <c r="AN52" i="1"/>
  <c r="AI67" i="1"/>
  <c r="AH65" i="1"/>
  <c r="AG67" i="1"/>
  <c r="AH40" i="1"/>
  <c r="AG40" i="1"/>
  <c r="AE67" i="1"/>
  <c r="AF32" i="1"/>
  <c r="AF26" i="1"/>
  <c r="N26" i="1"/>
  <c r="AC67" i="1"/>
  <c r="AD46" i="1"/>
  <c r="AD40" i="1"/>
  <c r="AC40" i="1"/>
  <c r="AA67" i="1"/>
  <c r="Y67" i="1"/>
  <c r="W67" i="1"/>
  <c r="X53" i="1"/>
  <c r="U67" i="1"/>
  <c r="S67" i="1"/>
  <c r="T64" i="1"/>
  <c r="Q67" i="1"/>
  <c r="P46" i="1"/>
  <c r="O67" i="1"/>
  <c r="M67" i="1"/>
  <c r="K67" i="1"/>
  <c r="I67" i="1"/>
  <c r="B46" i="1"/>
  <c r="B53" i="1"/>
  <c r="H40" i="1"/>
  <c r="G67" i="1"/>
  <c r="E67" i="1"/>
  <c r="F40" i="1"/>
  <c r="E40" i="1"/>
  <c r="F46" i="1"/>
  <c r="E46" i="1"/>
  <c r="F53" i="1"/>
  <c r="AL24" i="1"/>
  <c r="AL28" i="1"/>
  <c r="AH24" i="1"/>
  <c r="AH26" i="1"/>
  <c r="Z24" i="1"/>
  <c r="X24" i="1"/>
  <c r="V2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8" i="1"/>
  <c r="AB8" i="1"/>
  <c r="AA8" i="1"/>
  <c r="AE10" i="1"/>
  <c r="AE11" i="1"/>
  <c r="AE12" i="1"/>
  <c r="AE13" i="1"/>
  <c r="AC10" i="1"/>
  <c r="AC11" i="1"/>
  <c r="AC12" i="1"/>
  <c r="AC13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8" i="1"/>
  <c r="R24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10" i="1"/>
  <c r="O10" i="1"/>
  <c r="L2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8" i="1"/>
  <c r="J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H24" i="1"/>
  <c r="F24" i="1"/>
  <c r="G14" i="1"/>
  <c r="G15" i="1"/>
  <c r="G16" i="1"/>
  <c r="G17" i="1"/>
  <c r="G18" i="1"/>
  <c r="G19" i="1"/>
  <c r="G20" i="1"/>
  <c r="G21" i="1"/>
  <c r="G22" i="1"/>
  <c r="G2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8" i="1"/>
  <c r="AC32" i="1"/>
  <c r="D26" i="1"/>
  <c r="AC26" i="1"/>
  <c r="E8" i="1"/>
  <c r="G8" i="1"/>
  <c r="I8" i="1"/>
  <c r="N8" i="1"/>
  <c r="M8" i="1"/>
  <c r="O8" i="1"/>
  <c r="Q8" i="1"/>
  <c r="T8" i="1"/>
  <c r="U8" i="1"/>
  <c r="AC8" i="1"/>
  <c r="AF8" i="1"/>
  <c r="AG8" i="1"/>
  <c r="AJ8" i="1"/>
  <c r="AI8" i="1"/>
  <c r="AK8" i="1"/>
  <c r="AN8" i="1"/>
  <c r="AM8" i="1"/>
  <c r="E9" i="1"/>
  <c r="G9" i="1"/>
  <c r="N9" i="1"/>
  <c r="M9" i="1"/>
  <c r="O9" i="1"/>
  <c r="Q9" i="1"/>
  <c r="T9" i="1"/>
  <c r="S9" i="1"/>
  <c r="U9" i="1"/>
  <c r="AB9" i="1"/>
  <c r="AA9" i="1"/>
  <c r="AC9" i="1"/>
  <c r="AF9" i="1"/>
  <c r="AE9" i="1"/>
  <c r="AG9" i="1"/>
  <c r="AJ9" i="1"/>
  <c r="AI9" i="1"/>
  <c r="AK9" i="1"/>
  <c r="AN9" i="1"/>
  <c r="AM9" i="1"/>
  <c r="E10" i="1"/>
  <c r="G10" i="1"/>
  <c r="N10" i="1"/>
  <c r="M10" i="1"/>
  <c r="T10" i="1"/>
  <c r="S10" i="1"/>
  <c r="U10" i="1"/>
  <c r="AB10" i="1"/>
  <c r="AA10" i="1"/>
  <c r="AG10" i="1"/>
  <c r="AJ10" i="1"/>
  <c r="AI10" i="1"/>
  <c r="AK10" i="1"/>
  <c r="AN10" i="1"/>
  <c r="AM10" i="1"/>
  <c r="G11" i="1"/>
  <c r="N11" i="1"/>
  <c r="M11" i="1"/>
  <c r="O11" i="1"/>
  <c r="T11" i="1"/>
  <c r="S11" i="1"/>
  <c r="U11" i="1"/>
  <c r="AB11" i="1"/>
  <c r="AA11" i="1"/>
  <c r="AG11" i="1"/>
  <c r="AJ11" i="1"/>
  <c r="AI11" i="1"/>
  <c r="AK11" i="1"/>
  <c r="AN11" i="1"/>
  <c r="AM11" i="1"/>
  <c r="G12" i="1"/>
  <c r="N12" i="1"/>
  <c r="M12" i="1"/>
  <c r="O12" i="1"/>
  <c r="T12" i="1"/>
  <c r="S12" i="1"/>
  <c r="U12" i="1"/>
  <c r="AB12" i="1"/>
  <c r="AA12" i="1"/>
  <c r="AG12" i="1"/>
  <c r="AJ12" i="1"/>
  <c r="AI12" i="1"/>
  <c r="AK12" i="1"/>
  <c r="AN12" i="1"/>
  <c r="AM12" i="1"/>
  <c r="G13" i="1"/>
  <c r="N13" i="1"/>
  <c r="M13" i="1"/>
  <c r="O13" i="1"/>
  <c r="T13" i="1"/>
  <c r="S13" i="1"/>
  <c r="U13" i="1"/>
  <c r="AB13" i="1"/>
  <c r="AA13" i="1"/>
  <c r="AG13" i="1"/>
  <c r="AJ13" i="1"/>
  <c r="AI13" i="1"/>
  <c r="AK13" i="1"/>
  <c r="AN13" i="1"/>
  <c r="AM13" i="1"/>
  <c r="N14" i="1"/>
  <c r="M14" i="1"/>
  <c r="O14" i="1"/>
  <c r="T14" i="1"/>
  <c r="S14" i="1"/>
  <c r="U14" i="1"/>
  <c r="AB14" i="1"/>
  <c r="AA14" i="1"/>
  <c r="AC14" i="1"/>
  <c r="AE14" i="1"/>
  <c r="AG14" i="1"/>
  <c r="AJ14" i="1"/>
  <c r="AI14" i="1"/>
  <c r="AK14" i="1"/>
  <c r="AN14" i="1"/>
  <c r="AM14" i="1"/>
  <c r="N15" i="1"/>
  <c r="M15" i="1"/>
  <c r="O15" i="1"/>
  <c r="T15" i="1"/>
  <c r="S15" i="1"/>
  <c r="U15" i="1"/>
  <c r="AB15" i="1"/>
  <c r="AA15" i="1"/>
  <c r="AC15" i="1"/>
  <c r="AE15" i="1"/>
  <c r="AG15" i="1"/>
  <c r="AJ15" i="1"/>
  <c r="AI15" i="1"/>
  <c r="AK15" i="1"/>
  <c r="AN15" i="1"/>
  <c r="AM15" i="1"/>
  <c r="N16" i="1"/>
  <c r="M16" i="1"/>
  <c r="O16" i="1"/>
  <c r="T16" i="1"/>
  <c r="S16" i="1"/>
  <c r="U16" i="1"/>
  <c r="AB16" i="1"/>
  <c r="AA16" i="1"/>
  <c r="AC16" i="1"/>
  <c r="AF16" i="1"/>
  <c r="AE16" i="1"/>
  <c r="AG16" i="1"/>
  <c r="AJ16" i="1"/>
  <c r="AI16" i="1"/>
  <c r="AK16" i="1"/>
  <c r="AN16" i="1"/>
  <c r="AM16" i="1"/>
  <c r="N17" i="1"/>
  <c r="M17" i="1"/>
  <c r="O17" i="1"/>
  <c r="T17" i="1"/>
  <c r="S17" i="1"/>
  <c r="U17" i="1"/>
  <c r="AB17" i="1"/>
  <c r="AA17" i="1"/>
  <c r="AC17" i="1"/>
  <c r="AF17" i="1"/>
  <c r="AE17" i="1"/>
  <c r="AG17" i="1"/>
  <c r="AJ17" i="1"/>
  <c r="AI17" i="1"/>
  <c r="AK17" i="1"/>
  <c r="AN17" i="1"/>
  <c r="AM17" i="1"/>
  <c r="N18" i="1"/>
  <c r="O18" i="1"/>
  <c r="T18" i="1"/>
  <c r="S18" i="1"/>
  <c r="U18" i="1"/>
  <c r="AB18" i="1"/>
  <c r="AA18" i="1"/>
  <c r="AC18" i="1"/>
  <c r="AF18" i="1"/>
  <c r="AE18" i="1"/>
  <c r="AG18" i="1"/>
  <c r="AJ18" i="1"/>
  <c r="AI18" i="1"/>
  <c r="AK18" i="1"/>
  <c r="AN18" i="1"/>
  <c r="AM18" i="1"/>
  <c r="N19" i="1"/>
  <c r="O19" i="1"/>
  <c r="T19" i="1"/>
  <c r="S19" i="1"/>
  <c r="U19" i="1"/>
  <c r="AB19" i="1"/>
  <c r="AA19" i="1"/>
  <c r="AC19" i="1"/>
  <c r="AF19" i="1"/>
  <c r="AE19" i="1"/>
  <c r="AG19" i="1"/>
  <c r="AJ19" i="1"/>
  <c r="AI19" i="1"/>
  <c r="AK19" i="1"/>
  <c r="AN19" i="1"/>
  <c r="AM19" i="1"/>
  <c r="N20" i="1"/>
  <c r="M20" i="1"/>
  <c r="O20" i="1"/>
  <c r="T20" i="1"/>
  <c r="S20" i="1"/>
  <c r="U20" i="1"/>
  <c r="AB20" i="1"/>
  <c r="AA20" i="1"/>
  <c r="AC20" i="1"/>
  <c r="AF20" i="1"/>
  <c r="AE20" i="1"/>
  <c r="AG20" i="1"/>
  <c r="AJ20" i="1"/>
  <c r="AI20" i="1"/>
  <c r="AK20" i="1"/>
  <c r="AN20" i="1"/>
  <c r="AM20" i="1"/>
  <c r="N21" i="1"/>
  <c r="M21" i="1"/>
  <c r="O21" i="1"/>
  <c r="T21" i="1"/>
  <c r="S21" i="1"/>
  <c r="U21" i="1"/>
  <c r="AB21" i="1"/>
  <c r="AA21" i="1"/>
  <c r="AC21" i="1"/>
  <c r="AF21" i="1"/>
  <c r="AE21" i="1"/>
  <c r="AG21" i="1"/>
  <c r="AJ21" i="1"/>
  <c r="AI21" i="1"/>
  <c r="AK21" i="1"/>
  <c r="AN21" i="1"/>
  <c r="AM21" i="1"/>
  <c r="N22" i="1"/>
  <c r="M22" i="1"/>
  <c r="O22" i="1"/>
  <c r="T22" i="1"/>
  <c r="S22" i="1"/>
  <c r="U22" i="1"/>
  <c r="AB22" i="1"/>
  <c r="AC22" i="1"/>
  <c r="AF22" i="1"/>
  <c r="AE22" i="1"/>
  <c r="AG22" i="1"/>
  <c r="AJ22" i="1"/>
  <c r="AI22" i="1"/>
  <c r="AK22" i="1"/>
  <c r="AN22" i="1"/>
  <c r="AM22" i="1"/>
  <c r="N23" i="1"/>
  <c r="M23" i="1"/>
  <c r="O23" i="1"/>
  <c r="T23" i="1"/>
  <c r="S23" i="1"/>
  <c r="U23" i="1"/>
  <c r="AB23" i="1"/>
  <c r="AA23" i="1"/>
  <c r="AC23" i="1"/>
  <c r="AF23" i="1"/>
  <c r="AE23" i="1"/>
  <c r="AG23" i="1"/>
  <c r="AJ23" i="1"/>
  <c r="AI23" i="1"/>
  <c r="AK23" i="1"/>
  <c r="AN23" i="1"/>
  <c r="AM23" i="1"/>
  <c r="B28" i="1"/>
  <c r="P24" i="1"/>
  <c r="AD24" i="1"/>
  <c r="T26" i="1"/>
  <c r="AB26" i="1"/>
  <c r="AN26" i="1"/>
  <c r="D30" i="1"/>
  <c r="Q30" i="1"/>
  <c r="N30" i="1"/>
  <c r="T30" i="1"/>
  <c r="AB30" i="1"/>
  <c r="AF30" i="1"/>
  <c r="AJ30" i="1"/>
  <c r="AN30" i="1"/>
  <c r="D32" i="1"/>
  <c r="G32" i="1"/>
  <c r="N32" i="1"/>
  <c r="T32" i="1"/>
  <c r="AB32" i="1"/>
  <c r="AJ32" i="1"/>
  <c r="AN32" i="1"/>
  <c r="D35" i="1"/>
  <c r="AG35" i="1"/>
  <c r="N35" i="1"/>
  <c r="T35" i="1"/>
  <c r="AB35" i="1"/>
  <c r="AF35" i="1"/>
  <c r="AJ35" i="1"/>
  <c r="AN35" i="1"/>
  <c r="D36" i="1"/>
  <c r="AG36" i="1"/>
  <c r="N36" i="1"/>
  <c r="T36" i="1"/>
  <c r="AB36" i="1"/>
  <c r="AF36" i="1"/>
  <c r="AJ36" i="1"/>
  <c r="AN36" i="1"/>
  <c r="D37" i="1"/>
  <c r="U37" i="1"/>
  <c r="N37" i="1"/>
  <c r="T37" i="1"/>
  <c r="AB37" i="1"/>
  <c r="AF37" i="1"/>
  <c r="AJ37" i="1"/>
  <c r="AN37" i="1"/>
  <c r="D38" i="1"/>
  <c r="G38" i="1"/>
  <c r="N38" i="1"/>
  <c r="T38" i="1"/>
  <c r="AB38" i="1"/>
  <c r="AF38" i="1"/>
  <c r="AJ38" i="1"/>
  <c r="AN38" i="1"/>
  <c r="D39" i="1"/>
  <c r="Y39" i="1"/>
  <c r="N39" i="1"/>
  <c r="T39" i="1"/>
  <c r="AB39" i="1"/>
  <c r="AF39" i="1"/>
  <c r="AJ39" i="1"/>
  <c r="AN39" i="1"/>
  <c r="J40" i="1"/>
  <c r="I40" i="1"/>
  <c r="L40" i="1"/>
  <c r="K40" i="1"/>
  <c r="M40" i="1"/>
  <c r="P40" i="1"/>
  <c r="O40" i="1"/>
  <c r="R40" i="1"/>
  <c r="Q40" i="1"/>
  <c r="V40" i="1"/>
  <c r="U40" i="1"/>
  <c r="X40" i="1"/>
  <c r="Z40" i="1"/>
  <c r="AL40" i="1"/>
  <c r="AK40" i="1"/>
  <c r="D43" i="1"/>
  <c r="AG43" i="1"/>
  <c r="N43" i="1"/>
  <c r="T43" i="1"/>
  <c r="AB43" i="1"/>
  <c r="AF43" i="1"/>
  <c r="AJ43" i="1"/>
  <c r="AN43" i="1"/>
  <c r="D44" i="1"/>
  <c r="W44" i="1"/>
  <c r="N44" i="1"/>
  <c r="T44" i="1"/>
  <c r="AB44" i="1"/>
  <c r="AF44" i="1"/>
  <c r="AJ44" i="1"/>
  <c r="AN44" i="1"/>
  <c r="D45" i="1"/>
  <c r="AK45" i="1"/>
  <c r="N45" i="1"/>
  <c r="T45" i="1"/>
  <c r="AB45" i="1"/>
  <c r="AF45" i="1"/>
  <c r="AJ45" i="1"/>
  <c r="AN45" i="1"/>
  <c r="J46" i="1"/>
  <c r="L46" i="1"/>
  <c r="R46" i="1"/>
  <c r="Q46" i="1"/>
  <c r="V46" i="1"/>
  <c r="X46" i="1"/>
  <c r="W46" i="1"/>
  <c r="Z46" i="1"/>
  <c r="Y46" i="1"/>
  <c r="AH46" i="1"/>
  <c r="AG46" i="1"/>
  <c r="AL46" i="1"/>
  <c r="D49" i="1"/>
  <c r="K49" i="1"/>
  <c r="N49" i="1"/>
  <c r="T49" i="1"/>
  <c r="AB49" i="1"/>
  <c r="AF49" i="1"/>
  <c r="AJ49" i="1"/>
  <c r="AN49" i="1"/>
  <c r="D50" i="1"/>
  <c r="O50" i="1"/>
  <c r="N50" i="1"/>
  <c r="T50" i="1"/>
  <c r="AB50" i="1"/>
  <c r="AF50" i="1"/>
  <c r="AJ50" i="1"/>
  <c r="AN50" i="1"/>
  <c r="D51" i="1"/>
  <c r="Q51" i="1"/>
  <c r="N51" i="1"/>
  <c r="T51" i="1"/>
  <c r="AB51" i="1"/>
  <c r="AF51" i="1"/>
  <c r="AJ51" i="1"/>
  <c r="AN51" i="1"/>
  <c r="N52" i="1"/>
  <c r="M52" i="1"/>
  <c r="T52" i="1"/>
  <c r="AB52" i="1"/>
  <c r="H53" i="1"/>
  <c r="J53" i="1"/>
  <c r="L53" i="1"/>
  <c r="P53" i="1"/>
  <c r="R53" i="1"/>
  <c r="V53" i="1"/>
  <c r="Z53" i="1"/>
  <c r="AD53" i="1"/>
  <c r="AC53" i="1"/>
  <c r="AH53" i="1"/>
  <c r="AL53" i="1"/>
  <c r="D56" i="1"/>
  <c r="N56" i="1"/>
  <c r="T56" i="1"/>
  <c r="AB56" i="1"/>
  <c r="AJ56" i="1"/>
  <c r="AN56" i="1"/>
  <c r="D57" i="1"/>
  <c r="AG57" i="1"/>
  <c r="N57" i="1"/>
  <c r="T57" i="1"/>
  <c r="AB57" i="1"/>
  <c r="AF57" i="1"/>
  <c r="AJ57" i="1"/>
  <c r="AN57" i="1"/>
  <c r="D58" i="1"/>
  <c r="AG58" i="1"/>
  <c r="N58" i="1"/>
  <c r="T58" i="1"/>
  <c r="AB58" i="1"/>
  <c r="AF58" i="1"/>
  <c r="AJ58" i="1"/>
  <c r="AN58" i="1"/>
  <c r="D59" i="1"/>
  <c r="AK59" i="1"/>
  <c r="N59" i="1"/>
  <c r="T59" i="1"/>
  <c r="AB59" i="1"/>
  <c r="AF59" i="1"/>
  <c r="AJ59" i="1"/>
  <c r="AN59" i="1"/>
  <c r="B60" i="1"/>
  <c r="F60" i="1"/>
  <c r="H60" i="1"/>
  <c r="J60" i="1"/>
  <c r="L60" i="1"/>
  <c r="P60" i="1"/>
  <c r="R60" i="1"/>
  <c r="V60" i="1"/>
  <c r="X60" i="1"/>
  <c r="Z60" i="1"/>
  <c r="AD60" i="1"/>
  <c r="AH60" i="1"/>
  <c r="AL60" i="1"/>
  <c r="D63" i="1"/>
  <c r="E63" i="1"/>
  <c r="N63" i="1"/>
  <c r="T63" i="1"/>
  <c r="AB63" i="1"/>
  <c r="AF63" i="1"/>
  <c r="AJ63" i="1"/>
  <c r="AN63" i="1"/>
  <c r="D64" i="1"/>
  <c r="N64" i="1"/>
  <c r="AB64" i="1"/>
  <c r="AF64" i="1"/>
  <c r="AJ64" i="1"/>
  <c r="AN64" i="1"/>
  <c r="B65" i="1"/>
  <c r="F65" i="1"/>
  <c r="H65" i="1"/>
  <c r="J65" i="1"/>
  <c r="L65" i="1"/>
  <c r="P65" i="1"/>
  <c r="R65" i="1"/>
  <c r="X65" i="1"/>
  <c r="Z65" i="1"/>
  <c r="AD65" i="1"/>
  <c r="AL65" i="1"/>
  <c r="AR70" i="1"/>
  <c r="AR71" i="1"/>
  <c r="S75" i="1"/>
  <c r="U75" i="1"/>
  <c r="AQ75" i="1"/>
  <c r="S76" i="1"/>
  <c r="U76" i="1"/>
  <c r="AQ76" i="1"/>
  <c r="S77" i="1"/>
  <c r="U77" i="1"/>
  <c r="AQ77" i="1"/>
  <c r="M19" i="1"/>
  <c r="Q26" i="1"/>
  <c r="I26" i="1"/>
  <c r="U26" i="1"/>
  <c r="K32" i="1"/>
  <c r="E36" i="1"/>
  <c r="I36" i="1"/>
  <c r="G46" i="1"/>
  <c r="AC52" i="1"/>
  <c r="G40" i="1"/>
  <c r="D52" i="1"/>
  <c r="Y52" i="1"/>
  <c r="AE52" i="1"/>
  <c r="AR67" i="1"/>
  <c r="S36" i="1"/>
  <c r="AA26" i="1"/>
  <c r="O46" i="1"/>
  <c r="O57" i="1"/>
  <c r="E57" i="1"/>
  <c r="U46" i="1"/>
  <c r="AC57" i="1"/>
  <c r="AE39" i="1"/>
  <c r="T65" i="1"/>
  <c r="G57" i="1"/>
  <c r="M35" i="1"/>
  <c r="AF53" i="1"/>
  <c r="S57" i="1"/>
  <c r="M57" i="1"/>
  <c r="AM36" i="1"/>
  <c r="M43" i="1"/>
  <c r="K30" i="1"/>
  <c r="AI30" i="1"/>
  <c r="AE30" i="1"/>
  <c r="AK43" i="1"/>
  <c r="AA30" i="1"/>
  <c r="S30" i="1"/>
  <c r="K38" i="1"/>
  <c r="S37" i="1"/>
  <c r="AM49" i="1"/>
  <c r="AI43" i="1"/>
  <c r="AC46" i="1"/>
  <c r="D24" i="1"/>
  <c r="K24" i="1"/>
  <c r="M49" i="1"/>
  <c r="M38" i="1"/>
  <c r="O43" i="1"/>
  <c r="E38" i="1"/>
  <c r="M39" i="1"/>
  <c r="AA37" i="1"/>
  <c r="G43" i="1"/>
  <c r="AC38" i="1"/>
  <c r="U57" i="1"/>
  <c r="AK49" i="1"/>
  <c r="AI49" i="1"/>
  <c r="AI38" i="1"/>
  <c r="AE49" i="1"/>
  <c r="AP36" i="1"/>
  <c r="AO36" i="1"/>
  <c r="AA49" i="1"/>
  <c r="AA38" i="1"/>
  <c r="I43" i="1"/>
  <c r="E35" i="1"/>
  <c r="S58" i="1"/>
  <c r="S49" i="1"/>
  <c r="M45" i="1"/>
  <c r="S38" i="1"/>
  <c r="AE36" i="1"/>
  <c r="AA58" i="1"/>
  <c r="AE64" i="1"/>
  <c r="M58" i="1"/>
  <c r="S43" i="1"/>
  <c r="AM26" i="1"/>
  <c r="AI39" i="1"/>
  <c r="V69" i="1"/>
  <c r="AC39" i="1"/>
  <c r="AA39" i="1"/>
  <c r="S39" i="1"/>
  <c r="AN40" i="1"/>
  <c r="AM40" i="1"/>
  <c r="AM39" i="1"/>
  <c r="AA36" i="1"/>
  <c r="AM32" i="1"/>
  <c r="AO13" i="1"/>
  <c r="AQ13" i="1"/>
  <c r="AI32" i="1"/>
  <c r="T53" i="1"/>
  <c r="S32" i="1"/>
  <c r="AM63" i="1"/>
  <c r="I35" i="1"/>
  <c r="K51" i="1"/>
  <c r="AI51" i="1"/>
  <c r="I63" i="1"/>
  <c r="Q63" i="1"/>
  <c r="AG26" i="1"/>
  <c r="S35" i="1"/>
  <c r="AC63" i="1"/>
  <c r="AB65" i="1"/>
  <c r="W63" i="1"/>
  <c r="S51" i="1"/>
  <c r="AM50" i="1"/>
  <c r="AI50" i="1"/>
  <c r="AP10" i="1"/>
  <c r="AR10" i="1"/>
  <c r="AI64" i="1"/>
  <c r="T24" i="1"/>
  <c r="T28" i="1"/>
  <c r="Y36" i="1"/>
  <c r="AE50" i="1"/>
  <c r="Y43" i="1"/>
  <c r="I52" i="1"/>
  <c r="AA50" i="1"/>
  <c r="AJ65" i="1"/>
  <c r="S50" i="1"/>
  <c r="AG45" i="1"/>
  <c r="E52" i="1"/>
  <c r="AP30" i="1"/>
  <c r="AO30" i="1"/>
  <c r="G59" i="1"/>
  <c r="Q49" i="1"/>
  <c r="F69" i="1"/>
  <c r="F72" i="1"/>
  <c r="AA51" i="1"/>
  <c r="AM35" i="1"/>
  <c r="AI52" i="1"/>
  <c r="AP50" i="1"/>
  <c r="AR50" i="1"/>
  <c r="AQ50" i="1"/>
  <c r="I50" i="1"/>
  <c r="AE32" i="1"/>
  <c r="Q50" i="1"/>
  <c r="K50" i="1"/>
  <c r="AN53" i="1"/>
  <c r="AK50" i="1"/>
  <c r="E50" i="1"/>
  <c r="AN60" i="1"/>
  <c r="P69" i="1"/>
  <c r="N53" i="1"/>
  <c r="M53" i="1"/>
  <c r="AP45" i="1"/>
  <c r="AO45" i="1"/>
  <c r="H69" i="1"/>
  <c r="H72" i="1"/>
  <c r="M50" i="1"/>
  <c r="B69" i="1"/>
  <c r="E51" i="1"/>
  <c r="U36" i="1"/>
  <c r="G50" i="1"/>
  <c r="AB46" i="1"/>
  <c r="AA46" i="1"/>
  <c r="AO17" i="1"/>
  <c r="AQ17" i="1"/>
  <c r="M64" i="1"/>
  <c r="AE58" i="1"/>
  <c r="AP18" i="1"/>
  <c r="AR18" i="1"/>
  <c r="S8" i="1"/>
  <c r="AP23" i="1"/>
  <c r="AR23" i="1"/>
  <c r="AP11" i="1"/>
  <c r="AR11" i="1"/>
  <c r="S64" i="1"/>
  <c r="Y37" i="1"/>
  <c r="AC30" i="1"/>
  <c r="AG39" i="1"/>
  <c r="AP39" i="1"/>
  <c r="E64" i="1"/>
  <c r="AK63" i="1"/>
  <c r="AN46" i="1"/>
  <c r="AM46" i="1"/>
  <c r="T40" i="1"/>
  <c r="S40" i="1"/>
  <c r="AP19" i="1"/>
  <c r="AR19" i="1"/>
  <c r="G30" i="1"/>
  <c r="K35" i="1"/>
  <c r="O30" i="1"/>
  <c r="U49" i="1"/>
  <c r="Y50" i="1"/>
  <c r="AK52" i="1"/>
  <c r="AP22" i="1"/>
  <c r="AR22" i="1"/>
  <c r="AM64" i="1"/>
  <c r="T60" i="1"/>
  <c r="AJ46" i="1"/>
  <c r="AI46" i="1"/>
  <c r="I30" i="1"/>
  <c r="O32" i="1"/>
  <c r="Q52" i="1"/>
  <c r="U64" i="1"/>
  <c r="Y58" i="1"/>
  <c r="AC64" i="1"/>
  <c r="AM52" i="1"/>
  <c r="U44" i="1"/>
  <c r="AN65" i="1"/>
  <c r="AI63" i="1"/>
  <c r="AA52" i="1"/>
  <c r="O45" i="1"/>
  <c r="AA35" i="1"/>
  <c r="AO16" i="1"/>
  <c r="AQ16" i="1"/>
  <c r="E43" i="1"/>
  <c r="K39" i="1"/>
  <c r="Q57" i="1"/>
  <c r="Y57" i="1"/>
  <c r="AG49" i="1"/>
  <c r="AC44" i="1"/>
  <c r="AF65" i="1"/>
  <c r="AM56" i="1"/>
  <c r="AF46" i="1"/>
  <c r="AE46" i="1"/>
  <c r="AO20" i="1"/>
  <c r="AQ20" i="1"/>
  <c r="Q35" i="1"/>
  <c r="Q58" i="1"/>
  <c r="W43" i="1"/>
  <c r="M26" i="1"/>
  <c r="AG50" i="1"/>
  <c r="AP51" i="1"/>
  <c r="AO51" i="1"/>
  <c r="R69" i="1"/>
  <c r="AE63" i="1"/>
  <c r="AI36" i="1"/>
  <c r="E49" i="1"/>
  <c r="AK46" i="1"/>
  <c r="AE26" i="1"/>
  <c r="AG63" i="1"/>
  <c r="AK58" i="1"/>
  <c r="AK44" i="1"/>
  <c r="S44" i="1"/>
  <c r="AO23" i="1"/>
  <c r="AQ23" i="1"/>
  <c r="AO19" i="1"/>
  <c r="AQ19" i="1"/>
  <c r="I58" i="1"/>
  <c r="Q39" i="1"/>
  <c r="AG64" i="1"/>
  <c r="AK57" i="1"/>
  <c r="AE44" i="1"/>
  <c r="S63" i="1"/>
  <c r="AI44" i="1"/>
  <c r="AP21" i="1"/>
  <c r="AR21" i="1"/>
  <c r="K57" i="1"/>
  <c r="O63" i="1"/>
  <c r="S52" i="1"/>
  <c r="W58" i="1"/>
  <c r="AK64" i="1"/>
  <c r="K44" i="1"/>
  <c r="M63" i="1"/>
  <c r="M30" i="1"/>
  <c r="AO11" i="1"/>
  <c r="AQ11" i="1"/>
  <c r="I64" i="1"/>
  <c r="O64" i="1"/>
  <c r="W57" i="1"/>
  <c r="K52" i="1"/>
  <c r="E44" i="1"/>
  <c r="AJ53" i="1"/>
  <c r="AA64" i="1"/>
  <c r="AI58" i="1"/>
  <c r="AA32" i="1"/>
  <c r="M18" i="1"/>
  <c r="AO18" i="1"/>
  <c r="AQ18" i="1"/>
  <c r="AP8" i="1"/>
  <c r="AR8" i="1"/>
  <c r="AP12" i="1"/>
  <c r="AR12" i="1"/>
  <c r="G39" i="1"/>
  <c r="K64" i="1"/>
  <c r="AO10" i="1"/>
  <c r="AQ10" i="1"/>
  <c r="AO21" i="1"/>
  <c r="AQ21" i="1"/>
  <c r="AO15" i="1"/>
  <c r="AQ15" i="1"/>
  <c r="M59" i="1"/>
  <c r="AC59" i="1"/>
  <c r="U59" i="1"/>
  <c r="AA59" i="1"/>
  <c r="K59" i="1"/>
  <c r="O59" i="1"/>
  <c r="Q59" i="1"/>
  <c r="E59" i="1"/>
  <c r="AG59" i="1"/>
  <c r="I56" i="1"/>
  <c r="G45" i="1"/>
  <c r="E45" i="1"/>
  <c r="K45" i="1"/>
  <c r="Q45" i="1"/>
  <c r="AE45" i="1"/>
  <c r="AC45" i="1"/>
  <c r="AN24" i="1"/>
  <c r="AP9" i="1"/>
  <c r="M32" i="1"/>
  <c r="AP56" i="1"/>
  <c r="E37" i="1"/>
  <c r="AF40" i="1"/>
  <c r="AE40" i="1"/>
  <c r="AE35" i="1"/>
  <c r="AA22" i="1"/>
  <c r="AO22" i="1"/>
  <c r="I59" i="1"/>
  <c r="Y45" i="1"/>
  <c r="L69" i="1"/>
  <c r="K46" i="1"/>
  <c r="U56" i="1"/>
  <c r="AM59" i="1"/>
  <c r="J69" i="1"/>
  <c r="AB24" i="1"/>
  <c r="U38" i="1"/>
  <c r="W45" i="1"/>
  <c r="AL69" i="1"/>
  <c r="AI59" i="1"/>
  <c r="AP17" i="1"/>
  <c r="AR17" i="1"/>
  <c r="Q56" i="1"/>
  <c r="Y59" i="1"/>
  <c r="AF60" i="1"/>
  <c r="AE57" i="1"/>
  <c r="AO14" i="1"/>
  <c r="AQ14" i="1"/>
  <c r="AP58" i="1"/>
  <c r="AM58" i="1"/>
  <c r="W37" i="1"/>
  <c r="O37" i="1"/>
  <c r="AP37" i="1"/>
  <c r="G37" i="1"/>
  <c r="I37" i="1"/>
  <c r="AK37" i="1"/>
  <c r="K37" i="1"/>
  <c r="AC37" i="1"/>
  <c r="AE37" i="1"/>
  <c r="Q37" i="1"/>
  <c r="M37" i="1"/>
  <c r="AG37" i="1"/>
  <c r="AH69" i="1"/>
  <c r="AP35" i="1"/>
  <c r="AE59" i="1"/>
  <c r="AA56" i="1"/>
  <c r="AI45" i="1"/>
  <c r="AE38" i="1"/>
  <c r="W38" i="1"/>
  <c r="O38" i="1"/>
  <c r="I38" i="1"/>
  <c r="AK38" i="1"/>
  <c r="AP38" i="1"/>
  <c r="AO38" i="1"/>
  <c r="AM38" i="1"/>
  <c r="Y38" i="1"/>
  <c r="AF24" i="1"/>
  <c r="AP16" i="1"/>
  <c r="AR16" i="1"/>
  <c r="N46" i="1"/>
  <c r="M46" i="1"/>
  <c r="AC56" i="1"/>
  <c r="O56" i="1"/>
  <c r="AE56" i="1"/>
  <c r="AG56" i="1"/>
  <c r="AK56" i="1"/>
  <c r="E56" i="1"/>
  <c r="K56" i="1"/>
  <c r="AI56" i="1"/>
  <c r="Y56" i="1"/>
  <c r="W56" i="1"/>
  <c r="AO12" i="1"/>
  <c r="AQ12" i="1"/>
  <c r="AK51" i="1"/>
  <c r="Y51" i="1"/>
  <c r="O51" i="1"/>
  <c r="AE51" i="1"/>
  <c r="W51" i="1"/>
  <c r="U51" i="1"/>
  <c r="G51" i="1"/>
  <c r="D53" i="1"/>
  <c r="Q53" i="1"/>
  <c r="AC51" i="1"/>
  <c r="AM51" i="1"/>
  <c r="AG51" i="1"/>
  <c r="I51" i="1"/>
  <c r="M44" i="1"/>
  <c r="AM37" i="1"/>
  <c r="AP15" i="1"/>
  <c r="AR15" i="1"/>
  <c r="I46" i="1"/>
  <c r="Q38" i="1"/>
  <c r="W59" i="1"/>
  <c r="AG38" i="1"/>
  <c r="AP20" i="1"/>
  <c r="AR20" i="1"/>
  <c r="AB60" i="1"/>
  <c r="AA57" i="1"/>
  <c r="U45" i="1"/>
  <c r="AM57" i="1"/>
  <c r="AP57" i="1"/>
  <c r="AO57" i="1"/>
  <c r="M56" i="1"/>
  <c r="AB53" i="1"/>
  <c r="AM44" i="1"/>
  <c r="G44" i="1"/>
  <c r="AA44" i="1"/>
  <c r="Q44" i="1"/>
  <c r="Y44" i="1"/>
  <c r="AP44" i="1"/>
  <c r="I44" i="1"/>
  <c r="AG44" i="1"/>
  <c r="O44" i="1"/>
  <c r="Y40" i="1"/>
  <c r="Z69" i="1"/>
  <c r="E26" i="1"/>
  <c r="W26" i="1"/>
  <c r="Y26" i="1"/>
  <c r="K26" i="1"/>
  <c r="O26" i="1"/>
  <c r="G26" i="1"/>
  <c r="S26" i="1"/>
  <c r="AK26" i="1"/>
  <c r="AP14" i="1"/>
  <c r="AR14" i="1"/>
  <c r="I45" i="1"/>
  <c r="AM67" i="1"/>
  <c r="D60" i="1"/>
  <c r="O60" i="1"/>
  <c r="AJ40" i="1"/>
  <c r="AI40" i="1"/>
  <c r="AI35" i="1"/>
  <c r="S56" i="1"/>
  <c r="AM45" i="1"/>
  <c r="AP59" i="1"/>
  <c r="AO59" i="1"/>
  <c r="S59" i="1"/>
  <c r="AI57" i="1"/>
  <c r="AJ60" i="1"/>
  <c r="G56" i="1"/>
  <c r="S45" i="1"/>
  <c r="AM43" i="1"/>
  <c r="W40" i="1"/>
  <c r="X69" i="1"/>
  <c r="AI37" i="1"/>
  <c r="AJ24" i="1"/>
  <c r="AO9" i="1"/>
  <c r="AQ9" i="1"/>
  <c r="AP13" i="1"/>
  <c r="AR13" i="1"/>
  <c r="D65" i="1"/>
  <c r="O36" i="1"/>
  <c r="U39" i="1"/>
  <c r="U63" i="1"/>
  <c r="W36" i="1"/>
  <c r="W64" i="1"/>
  <c r="Y63" i="1"/>
  <c r="AP32" i="1"/>
  <c r="AO32" i="1"/>
  <c r="N60" i="1"/>
  <c r="T46" i="1"/>
  <c r="S46" i="1"/>
  <c r="AA45" i="1"/>
  <c r="I32" i="1"/>
  <c r="K63" i="1"/>
  <c r="K43" i="1"/>
  <c r="I57" i="1"/>
  <c r="Q36" i="1"/>
  <c r="Q43" i="1"/>
  <c r="W32" i="1"/>
  <c r="W49" i="1"/>
  <c r="AC49" i="1"/>
  <c r="AG30" i="1"/>
  <c r="AK35" i="1"/>
  <c r="Q32" i="1"/>
  <c r="W30" i="1"/>
  <c r="E58" i="1"/>
  <c r="M51" i="1"/>
  <c r="K36" i="1"/>
  <c r="E32" i="1"/>
  <c r="O49" i="1"/>
  <c r="U52" i="1"/>
  <c r="W35" i="1"/>
  <c r="W52" i="1"/>
  <c r="Y30" i="1"/>
  <c r="Y64" i="1"/>
  <c r="AG52" i="1"/>
  <c r="AP52" i="1"/>
  <c r="AK39" i="1"/>
  <c r="N24" i="1"/>
  <c r="N65" i="1"/>
  <c r="G36" i="1"/>
  <c r="AK32" i="1"/>
  <c r="G63" i="1"/>
  <c r="AA63" i="1"/>
  <c r="G49" i="1"/>
  <c r="M36" i="1"/>
  <c r="G35" i="1"/>
  <c r="AE8" i="1"/>
  <c r="I39" i="1"/>
  <c r="I49" i="1"/>
  <c r="O35" i="1"/>
  <c r="O52" i="1"/>
  <c r="Q64" i="1"/>
  <c r="U30" i="1"/>
  <c r="Y32" i="1"/>
  <c r="Y49" i="1"/>
  <c r="AC50" i="1"/>
  <c r="AG32" i="1"/>
  <c r="AP64" i="1"/>
  <c r="AO64" i="1"/>
  <c r="G52" i="1"/>
  <c r="AP43" i="1"/>
  <c r="AM30" i="1"/>
  <c r="AP63" i="1"/>
  <c r="AP49" i="1"/>
  <c r="AR49" i="1"/>
  <c r="E30" i="1"/>
  <c r="AB40" i="1"/>
  <c r="AA40" i="1"/>
  <c r="AC35" i="1"/>
  <c r="E39" i="1"/>
  <c r="O39" i="1"/>
  <c r="U32" i="1"/>
  <c r="U50" i="1"/>
  <c r="W39" i="1"/>
  <c r="W50" i="1"/>
  <c r="Y35" i="1"/>
  <c r="AK30" i="1"/>
  <c r="G64" i="1"/>
  <c r="G58" i="1"/>
  <c r="AC36" i="1"/>
  <c r="K58" i="1"/>
  <c r="U35" i="1"/>
  <c r="AK36" i="1"/>
  <c r="AE43" i="1"/>
  <c r="AA43" i="1"/>
  <c r="AC43" i="1"/>
  <c r="U43" i="1"/>
  <c r="O58" i="1"/>
  <c r="U58" i="1"/>
  <c r="AC58" i="1"/>
  <c r="AR36" i="1"/>
  <c r="AQ36" i="1"/>
  <c r="AO8" i="1"/>
  <c r="AQ8" i="1"/>
  <c r="O69" i="1"/>
  <c r="AR30" i="1"/>
  <c r="AQ30" i="1"/>
  <c r="AR51" i="1"/>
  <c r="AQ51" i="1"/>
  <c r="AI65" i="1"/>
  <c r="AR45" i="1"/>
  <c r="AQ45" i="1"/>
  <c r="AO50" i="1"/>
  <c r="U24" i="1"/>
  <c r="V76" i="1"/>
  <c r="AR64" i="1"/>
  <c r="AQ64" i="1"/>
  <c r="M60" i="1"/>
  <c r="M65" i="1"/>
  <c r="AQ22" i="1"/>
  <c r="Q65" i="1"/>
  <c r="AM60" i="1"/>
  <c r="AP24" i="1"/>
  <c r="AO24" i="1"/>
  <c r="AR9" i="1"/>
  <c r="AK60" i="1"/>
  <c r="S60" i="1"/>
  <c r="Q60" i="1"/>
  <c r="AR39" i="1"/>
  <c r="AQ39" i="1"/>
  <c r="AO39" i="1"/>
  <c r="AQ49" i="1"/>
  <c r="AP40" i="1"/>
  <c r="AO40" i="1"/>
  <c r="AO35" i="1"/>
  <c r="AR35" i="1"/>
  <c r="AK75" i="1"/>
  <c r="AK76" i="1"/>
  <c r="AI24" i="1"/>
  <c r="AJ26" i="1"/>
  <c r="AK77" i="1"/>
  <c r="AO44" i="1"/>
  <c r="AR44" i="1"/>
  <c r="AQ44" i="1"/>
  <c r="AF28" i="1"/>
  <c r="AE24" i="1"/>
  <c r="U53" i="1"/>
  <c r="L72" i="1"/>
  <c r="AP60" i="1"/>
  <c r="AO60" i="1"/>
  <c r="AO56" i="1"/>
  <c r="AR56" i="1"/>
  <c r="AK53" i="1"/>
  <c r="AO58" i="1"/>
  <c r="AR58" i="1"/>
  <c r="AQ58" i="1"/>
  <c r="O53" i="1"/>
  <c r="AC24" i="1"/>
  <c r="AK24" i="1"/>
  <c r="AG24" i="1"/>
  <c r="I24" i="1"/>
  <c r="O24" i="1"/>
  <c r="G24" i="1"/>
  <c r="E24" i="1"/>
  <c r="Y24" i="1"/>
  <c r="Q24" i="1"/>
  <c r="AR59" i="1"/>
  <c r="AQ59" i="1"/>
  <c r="I65" i="1"/>
  <c r="Y65" i="1"/>
  <c r="AI53" i="1"/>
  <c r="K65" i="1"/>
  <c r="AO63" i="1"/>
  <c r="AP65" i="1"/>
  <c r="AO65" i="1"/>
  <c r="AR63" i="1"/>
  <c r="AC60" i="1"/>
  <c r="W60" i="1"/>
  <c r="Y60" i="1"/>
  <c r="E60" i="1"/>
  <c r="AR38" i="1"/>
  <c r="AQ38" i="1"/>
  <c r="AA65" i="1"/>
  <c r="G60" i="1"/>
  <c r="N28" i="1"/>
  <c r="M24" i="1"/>
  <c r="AA60" i="1"/>
  <c r="J72" i="1"/>
  <c r="S65" i="1"/>
  <c r="S53" i="1"/>
  <c r="W65" i="1"/>
  <c r="AE65" i="1"/>
  <c r="AR43" i="1"/>
  <c r="AO43" i="1"/>
  <c r="AP46" i="1"/>
  <c r="AO46" i="1"/>
  <c r="AA53" i="1"/>
  <c r="I53" i="1"/>
  <c r="AE60" i="1"/>
  <c r="AM65" i="1"/>
  <c r="O65" i="1"/>
  <c r="E53" i="1"/>
  <c r="Y53" i="1"/>
  <c r="K53" i="1"/>
  <c r="AI60" i="1"/>
  <c r="AR24" i="1"/>
  <c r="K60" i="1"/>
  <c r="U60" i="1"/>
  <c r="AC65" i="1"/>
  <c r="AE53" i="1"/>
  <c r="AN28" i="1"/>
  <c r="AM24" i="1"/>
  <c r="S24" i="1"/>
  <c r="L76" i="1"/>
  <c r="L77" i="1"/>
  <c r="L75" i="1"/>
  <c r="AB28" i="1"/>
  <c r="AA24" i="1"/>
  <c r="G53" i="1"/>
  <c r="E65" i="1"/>
  <c r="AR57" i="1"/>
  <c r="AQ57" i="1"/>
  <c r="AG53" i="1"/>
  <c r="I60" i="1"/>
  <c r="T69" i="1"/>
  <c r="AO49" i="1"/>
  <c r="AP53" i="1"/>
  <c r="AO53" i="1"/>
  <c r="AO52" i="1"/>
  <c r="AR52" i="1"/>
  <c r="AQ52" i="1"/>
  <c r="AG65" i="1"/>
  <c r="U65" i="1"/>
  <c r="AK65" i="1"/>
  <c r="G65" i="1"/>
  <c r="D28" i="1"/>
  <c r="AM53" i="1"/>
  <c r="AO37" i="1"/>
  <c r="AR37" i="1"/>
  <c r="AQ37" i="1"/>
  <c r="W53" i="1"/>
  <c r="W24" i="1"/>
  <c r="AG60" i="1"/>
  <c r="AR32" i="1"/>
  <c r="AQ32" i="1"/>
  <c r="V77" i="1"/>
  <c r="V75" i="1"/>
  <c r="AR60" i="1"/>
  <c r="AQ60" i="1"/>
  <c r="AQ56" i="1"/>
  <c r="AQ63" i="1"/>
  <c r="AR65" i="1"/>
  <c r="P75" i="1"/>
  <c r="P76" i="1"/>
  <c r="P77" i="1"/>
  <c r="N76" i="1"/>
  <c r="N77" i="1"/>
  <c r="N75" i="1"/>
  <c r="AQ24" i="1"/>
  <c r="AH76" i="1"/>
  <c r="AH75" i="1"/>
  <c r="AH77" i="1"/>
  <c r="T75" i="1"/>
  <c r="T76" i="1"/>
  <c r="T77" i="1"/>
  <c r="AJ76" i="1"/>
  <c r="AJ75" i="1"/>
  <c r="AJ77" i="1"/>
  <c r="M28" i="1"/>
  <c r="N69" i="1"/>
  <c r="AL77" i="1"/>
  <c r="AL75" i="1"/>
  <c r="AL76" i="1"/>
  <c r="AR40" i="1"/>
  <c r="AQ40" i="1"/>
  <c r="AQ35" i="1"/>
  <c r="AN76" i="1"/>
  <c r="AN77" i="1"/>
  <c r="AN75" i="1"/>
  <c r="J76" i="1"/>
  <c r="J77" i="1"/>
  <c r="J75" i="1"/>
  <c r="AD75" i="1"/>
  <c r="AD76" i="1"/>
  <c r="AD77" i="1"/>
  <c r="AF77" i="1"/>
  <c r="AF75" i="1"/>
  <c r="AF76" i="1"/>
  <c r="AI26" i="1"/>
  <c r="AP26" i="1"/>
  <c r="AF69" i="1"/>
  <c r="AE28" i="1"/>
  <c r="X76" i="1"/>
  <c r="X75" i="1"/>
  <c r="X77" i="1"/>
  <c r="AB77" i="1"/>
  <c r="AB75" i="1"/>
  <c r="AB76" i="1"/>
  <c r="AQ43" i="1"/>
  <c r="AR46" i="1"/>
  <c r="AQ46" i="1"/>
  <c r="AP77" i="1"/>
  <c r="AP76" i="1"/>
  <c r="AP75" i="1"/>
  <c r="F75" i="1"/>
  <c r="F77" i="1"/>
  <c r="F76" i="1"/>
  <c r="H75" i="1"/>
  <c r="H77" i="1"/>
  <c r="H76" i="1"/>
  <c r="AN69" i="1"/>
  <c r="AM28" i="1"/>
  <c r="AA28" i="1"/>
  <c r="AB69" i="1"/>
  <c r="R76" i="1"/>
  <c r="R75" i="1"/>
  <c r="R77" i="1"/>
  <c r="AJ28" i="1"/>
  <c r="AR53" i="1"/>
  <c r="AQ53" i="1"/>
  <c r="D69" i="1"/>
  <c r="AK28" i="1"/>
  <c r="S28" i="1"/>
  <c r="Z75" i="1"/>
  <c r="Z76" i="1"/>
  <c r="Z77" i="1"/>
  <c r="AE69" i="1"/>
  <c r="AR75" i="1"/>
  <c r="AR77" i="1"/>
  <c r="AR76" i="1"/>
  <c r="AA69" i="1"/>
  <c r="AQ65" i="1"/>
  <c r="Q69" i="1"/>
  <c r="AC69" i="1"/>
  <c r="U69" i="1"/>
  <c r="G69" i="1"/>
  <c r="E69" i="1"/>
  <c r="I69" i="1"/>
  <c r="AK69" i="1"/>
  <c r="K69" i="1"/>
  <c r="AG69" i="1"/>
  <c r="M69" i="1"/>
  <c r="N72" i="1"/>
  <c r="AI28" i="1"/>
  <c r="AJ69" i="1"/>
  <c r="AI69" i="1"/>
  <c r="AR26" i="1"/>
  <c r="AO26" i="1"/>
  <c r="AP28" i="1"/>
  <c r="AO28" i="1"/>
  <c r="AM69" i="1"/>
  <c r="S69" i="1"/>
  <c r="AQ26" i="1"/>
  <c r="AR28" i="1"/>
  <c r="AP69" i="1"/>
  <c r="AO69" i="1"/>
  <c r="AP72" i="1"/>
  <c r="AQ28" i="1"/>
  <c r="AR69" i="1"/>
  <c r="AR7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Gunther Freehill</author>
  </authors>
  <commentList>
    <comment ref="A3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Gunther Freehill:</t>
        </r>
        <r>
          <rPr>
            <sz val="8"/>
            <color indexed="81"/>
            <rFont val="Tahoma"/>
            <family val="2"/>
          </rPr>
          <t xml:space="preserve">
Allocation by FTE, unleuired.</t>
        </r>
      </text>
    </comment>
    <comment ref="A37" authorId="0" shapeId="0" xr:uid="{00000000-0006-0000-0000-000002000000}">
      <text/>
    </comment>
  </commentList>
</comments>
</file>

<file path=xl/sharedStrings.xml><?xml version="1.0" encoding="utf-8"?>
<sst xmlns="http://schemas.openxmlformats.org/spreadsheetml/2006/main" count="136" uniqueCount="57">
  <si>
    <t>Item</t>
  </si>
  <si>
    <t>Annual Cost</t>
  </si>
  <si>
    <t>No. of Months</t>
  </si>
  <si>
    <t>Projected Cost</t>
  </si>
  <si>
    <t xml:space="preserve">[HAHSTA Grant Name]
[Grant Number] </t>
  </si>
  <si>
    <t xml:space="preserve">[Other HAHSTA Grant Name]
[Grant Number] </t>
  </si>
  <si>
    <t>Additional Funding Source
[Grant Number, if applicable]</t>
  </si>
  <si>
    <t>Additional Funding Source
[Grant Number]</t>
  </si>
  <si>
    <t>Other Federal</t>
  </si>
  <si>
    <t>City/State/Local</t>
  </si>
  <si>
    <t>General Operating/Private</t>
  </si>
  <si>
    <t>TOTAL</t>
  </si>
  <si>
    <t>Service Area</t>
  </si>
  <si>
    <t>Total</t>
  </si>
  <si>
    <t>Percent</t>
  </si>
  <si>
    <t>Amount</t>
  </si>
  <si>
    <t>Personnel</t>
  </si>
  <si>
    <t>Name, Position</t>
  </si>
  <si>
    <t>TOTAL FTE</t>
  </si>
  <si>
    <t>Benefits</t>
  </si>
  <si>
    <t>Personnel Subtotal</t>
  </si>
  <si>
    <t xml:space="preserve">Equipment </t>
  </si>
  <si>
    <t>General Office Supplies</t>
  </si>
  <si>
    <t>Communications</t>
  </si>
  <si>
    <t>Language Line</t>
  </si>
  <si>
    <t>Program Phones</t>
  </si>
  <si>
    <t>Paper</t>
  </si>
  <si>
    <t>Printing</t>
  </si>
  <si>
    <t>Misc</t>
  </si>
  <si>
    <t>Communications Subtotal</t>
  </si>
  <si>
    <t>Occupancy</t>
  </si>
  <si>
    <t>Utilities</t>
  </si>
  <si>
    <t>Repairs &amp; Maintenance</t>
  </si>
  <si>
    <t>Depreciation</t>
  </si>
  <si>
    <t>Occupancy Subtotal</t>
  </si>
  <si>
    <t>Contractual</t>
  </si>
  <si>
    <t>Security</t>
  </si>
  <si>
    <t>Audit</t>
  </si>
  <si>
    <t>Computer Services</t>
  </si>
  <si>
    <t>Other Consultants/Professionals not currently being charged to grants</t>
  </si>
  <si>
    <t>Contractual Subtotal</t>
  </si>
  <si>
    <t xml:space="preserve">Client Costs </t>
  </si>
  <si>
    <t>Food Costs</t>
  </si>
  <si>
    <t>Disposables</t>
  </si>
  <si>
    <t>Supplements</t>
  </si>
  <si>
    <t>Client/Volunteer Education &amp; Appreciation</t>
  </si>
  <si>
    <t>Client Costs Subtotal</t>
  </si>
  <si>
    <t>Other Costs</t>
  </si>
  <si>
    <t>Insurance</t>
  </si>
  <si>
    <t>Other Costs not currently being charged to grants</t>
  </si>
  <si>
    <t>Other Costs Subtotal</t>
  </si>
  <si>
    <t>Administrative, Indirect and Overhead (Rate only)</t>
  </si>
  <si>
    <t>Allocated</t>
  </si>
  <si>
    <t>Discrepancy</t>
  </si>
  <si>
    <t>Occupancy Cost per FTE</t>
  </si>
  <si>
    <t>Supplies Cost per FTE</t>
  </si>
  <si>
    <t>Communications Cost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</si>
</sst>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%;\(0.0%\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43" fontId="2" fillId="0" borderId="0" xfId="1" applyFont="1" applyFill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44" fontId="0" fillId="0" borderId="0" xfId="0" applyNumberFormat="1"/>
    <xf numFmtId="43" fontId="0" fillId="0" borderId="0" xfId="0" applyNumberFormat="1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horizontal="center"/>
    </xf>
    <xf numFmtId="164" fontId="0" fillId="0" borderId="4" xfId="1" applyNumberFormat="1" applyFont="1" applyFill="1" applyBorder="1"/>
    <xf numFmtId="10" fontId="2" fillId="0" borderId="4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1" fontId="0" fillId="0" borderId="4" xfId="0" applyNumberFormat="1" applyBorder="1" applyAlignment="1">
      <alignment horizontal="center"/>
    </xf>
    <xf numFmtId="10" fontId="0" fillId="0" borderId="4" xfId="3" applyNumberFormat="1" applyFont="1" applyBorder="1"/>
    <xf numFmtId="43" fontId="0" fillId="0" borderId="4" xfId="1" applyFont="1" applyBorder="1"/>
    <xf numFmtId="165" fontId="6" fillId="2" borderId="4" xfId="3" applyNumberFormat="1" applyFont="1" applyFill="1" applyBorder="1"/>
    <xf numFmtId="165" fontId="0" fillId="0" borderId="4" xfId="3" applyNumberFormat="1" applyFont="1" applyBorder="1"/>
    <xf numFmtId="41" fontId="0" fillId="0" borderId="4" xfId="1" applyNumberFormat="1" applyFont="1" applyBorder="1"/>
    <xf numFmtId="9" fontId="6" fillId="2" borderId="4" xfId="3" applyFont="1" applyFill="1" applyBorder="1"/>
    <xf numFmtId="164" fontId="6" fillId="2" borderId="4" xfId="1" applyNumberFormat="1" applyFont="1" applyFill="1" applyBorder="1"/>
    <xf numFmtId="0" fontId="0" fillId="0" borderId="4" xfId="1" applyNumberFormat="1" applyFont="1" applyBorder="1"/>
    <xf numFmtId="164" fontId="0" fillId="0" borderId="4" xfId="1" applyNumberFormat="1" applyFont="1" applyBorder="1"/>
    <xf numFmtId="9" fontId="0" fillId="0" borderId="4" xfId="3" applyFont="1" applyBorder="1"/>
    <xf numFmtId="166" fontId="6" fillId="2" borderId="4" xfId="3" applyNumberFormat="1" applyFont="1" applyFill="1" applyBorder="1"/>
    <xf numFmtId="165" fontId="2" fillId="5" borderId="4" xfId="3" applyNumberFormat="1" applyFont="1" applyFill="1" applyBorder="1"/>
    <xf numFmtId="164" fontId="2" fillId="5" borderId="5" xfId="1" applyNumberFormat="1" applyFont="1" applyFill="1" applyBorder="1"/>
    <xf numFmtId="1" fontId="0" fillId="0" borderId="4" xfId="0" applyNumberFormat="1" applyBorder="1" applyAlignment="1">
      <alignment horizontal="center" vertical="center"/>
    </xf>
    <xf numFmtId="43" fontId="6" fillId="2" borderId="4" xfId="1" applyFont="1" applyFill="1" applyBorder="1"/>
    <xf numFmtId="0" fontId="0" fillId="0" borderId="3" xfId="0" applyBorder="1" applyAlignment="1">
      <alignment wrapText="1"/>
    </xf>
    <xf numFmtId="10" fontId="0" fillId="0" borderId="4" xfId="0" applyNumberFormat="1" applyBorder="1"/>
    <xf numFmtId="0" fontId="0" fillId="2" borderId="4" xfId="0" applyFill="1" applyBorder="1"/>
    <xf numFmtId="164" fontId="2" fillId="0" borderId="4" xfId="1" applyNumberFormat="1" applyFont="1" applyFill="1" applyBorder="1"/>
    <xf numFmtId="10" fontId="2" fillId="2" borderId="4" xfId="3" applyNumberFormat="1" applyFont="1" applyFill="1" applyBorder="1"/>
    <xf numFmtId="44" fontId="2" fillId="2" borderId="4" xfId="2" applyFont="1" applyFill="1" applyBorder="1"/>
    <xf numFmtId="164" fontId="2" fillId="2" borderId="4" xfId="1" applyNumberFormat="1" applyFont="1" applyFill="1" applyBorder="1"/>
    <xf numFmtId="10" fontId="2" fillId="2" borderId="4" xfId="1" applyNumberFormat="1" applyFont="1" applyFill="1" applyBorder="1"/>
    <xf numFmtId="167" fontId="2" fillId="2" borderId="4" xfId="2" applyNumberFormat="1" applyFont="1" applyFill="1" applyBorder="1"/>
    <xf numFmtId="167" fontId="2" fillId="5" borderId="5" xfId="2" applyNumberFormat="1" applyFont="1" applyFill="1" applyBorder="1"/>
    <xf numFmtId="167" fontId="6" fillId="2" borderId="4" xfId="1" applyNumberFormat="1" applyFont="1" applyFill="1" applyBorder="1"/>
    <xf numFmtId="0" fontId="2" fillId="5" borderId="4" xfId="0" applyFont="1" applyFill="1" applyBorder="1"/>
    <xf numFmtId="167" fontId="2" fillId="5" borderId="5" xfId="1" applyNumberFormat="1" applyFont="1" applyFill="1" applyBorder="1"/>
    <xf numFmtId="164" fontId="2" fillId="0" borderId="4" xfId="1" applyNumberFormat="1" applyFont="1" applyBorder="1"/>
    <xf numFmtId="0" fontId="2" fillId="2" borderId="4" xfId="0" applyFont="1" applyFill="1" applyBorder="1"/>
    <xf numFmtId="165" fontId="2" fillId="5" borderId="4" xfId="1" applyNumberFormat="1" applyFont="1" applyFill="1" applyBorder="1"/>
    <xf numFmtId="10" fontId="2" fillId="0" borderId="4" xfId="0" applyNumberFormat="1" applyFont="1" applyBorder="1"/>
    <xf numFmtId="43" fontId="2" fillId="0" borderId="4" xfId="1" applyFont="1" applyFill="1" applyBorder="1"/>
    <xf numFmtId="10" fontId="2" fillId="0" borderId="4" xfId="3" applyNumberFormat="1" applyFont="1" applyFill="1" applyBorder="1"/>
    <xf numFmtId="9" fontId="2" fillId="5" borderId="4" xfId="3" applyFont="1" applyFill="1" applyBorder="1"/>
    <xf numFmtId="43" fontId="0" fillId="0" borderId="4" xfId="1" applyFont="1" applyFill="1" applyBorder="1"/>
    <xf numFmtId="10" fontId="2" fillId="0" borderId="4" xfId="3" applyNumberFormat="1" applyFont="1" applyBorder="1"/>
    <xf numFmtId="10" fontId="0" fillId="0" borderId="4" xfId="3" applyNumberFormat="1" applyFont="1" applyFill="1" applyBorder="1"/>
    <xf numFmtId="10" fontId="6" fillId="2" borderId="4" xfId="3" applyNumberFormat="1" applyFont="1" applyFill="1" applyBorder="1"/>
    <xf numFmtId="0" fontId="2" fillId="3" borderId="3" xfId="0" applyFont="1" applyFill="1" applyBorder="1" applyAlignment="1">
      <alignment wrapText="1"/>
    </xf>
    <xf numFmtId="0" fontId="0" fillId="3" borderId="4" xfId="0" applyFill="1" applyBorder="1" applyAlignment="1">
      <alignment horizontal="center"/>
    </xf>
    <xf numFmtId="164" fontId="6" fillId="3" borderId="4" xfId="1" applyNumberFormat="1" applyFont="1" applyFill="1" applyBorder="1"/>
    <xf numFmtId="0" fontId="0" fillId="0" borderId="4" xfId="0" applyBorder="1"/>
    <xf numFmtId="10" fontId="0" fillId="0" borderId="4" xfId="1" applyNumberFormat="1" applyFont="1" applyFill="1" applyBorder="1"/>
    <xf numFmtId="43" fontId="2" fillId="5" borderId="4" xfId="1" applyFont="1" applyFill="1" applyBorder="1"/>
    <xf numFmtId="43" fontId="6" fillId="0" borderId="4" xfId="1" applyFont="1" applyFill="1" applyBorder="1"/>
    <xf numFmtId="164" fontId="6" fillId="0" borderId="4" xfId="1" applyNumberFormat="1" applyFont="1" applyFill="1" applyBorder="1"/>
    <xf numFmtId="10" fontId="2" fillId="0" borderId="4" xfId="1" applyNumberFormat="1" applyFont="1" applyFill="1" applyBorder="1"/>
    <xf numFmtId="43" fontId="2" fillId="2" borderId="4" xfId="1" applyFont="1" applyFill="1" applyBorder="1"/>
    <xf numFmtId="0" fontId="2" fillId="3" borderId="4" xfId="0" applyFont="1" applyFill="1" applyBorder="1" applyAlignment="1">
      <alignment horizontal="center"/>
    </xf>
    <xf numFmtId="10" fontId="6" fillId="0" borderId="4" xfId="1" applyNumberFormat="1" applyFont="1" applyFill="1" applyBorder="1"/>
    <xf numFmtId="43" fontId="6" fillId="3" borderId="4" xfId="1" applyFont="1" applyFill="1" applyBorder="1"/>
    <xf numFmtId="43" fontId="0" fillId="0" borderId="4" xfId="0" applyNumberFormat="1" applyBorder="1"/>
    <xf numFmtId="0" fontId="0" fillId="4" borderId="3" xfId="0" applyFill="1" applyBorder="1" applyAlignment="1">
      <alignment wrapText="1"/>
    </xf>
    <xf numFmtId="43" fontId="6" fillId="4" borderId="4" xfId="1" applyFont="1" applyFill="1" applyBorder="1"/>
    <xf numFmtId="0" fontId="0" fillId="4" borderId="4" xfId="0" applyFill="1" applyBorder="1" applyAlignment="1">
      <alignment horizontal="center"/>
    </xf>
    <xf numFmtId="164" fontId="6" fillId="4" borderId="4" xfId="1" applyNumberFormat="1" applyFont="1" applyFill="1" applyBorder="1"/>
    <xf numFmtId="10" fontId="6" fillId="4" borderId="4" xfId="1" applyNumberFormat="1" applyFont="1" applyFill="1" applyBorder="1"/>
    <xf numFmtId="43" fontId="2" fillId="4" borderId="4" xfId="1" applyFont="1" applyFill="1" applyBorder="1"/>
    <xf numFmtId="164" fontId="2" fillId="4" borderId="5" xfId="1" applyNumberFormat="1" applyFont="1" applyFill="1" applyBorder="1"/>
    <xf numFmtId="0" fontId="2" fillId="4" borderId="3" xfId="0" applyFont="1" applyFill="1" applyBorder="1" applyAlignment="1">
      <alignment wrapText="1"/>
    </xf>
    <xf numFmtId="164" fontId="2" fillId="4" borderId="4" xfId="1" applyNumberFormat="1" applyFont="1" applyFill="1" applyBorder="1"/>
    <xf numFmtId="0" fontId="2" fillId="4" borderId="4" xfId="0" applyFont="1" applyFill="1" applyBorder="1" applyAlignment="1">
      <alignment horizontal="center"/>
    </xf>
    <xf numFmtId="10" fontId="2" fillId="4" borderId="4" xfId="1" applyNumberFormat="1" applyFont="1" applyFill="1" applyBorder="1"/>
    <xf numFmtId="41" fontId="2" fillId="4" borderId="5" xfId="1" applyNumberFormat="1" applyFont="1" applyFill="1" applyBorder="1"/>
    <xf numFmtId="41" fontId="2" fillId="5" borderId="5" xfId="1" applyNumberFormat="1" applyFont="1" applyFill="1" applyBorder="1"/>
    <xf numFmtId="43" fontId="2" fillId="0" borderId="4" xfId="3" applyNumberFormat="1" applyFont="1" applyFill="1" applyBorder="1"/>
    <xf numFmtId="165" fontId="2" fillId="2" borderId="4" xfId="3" applyNumberFormat="1" applyFont="1" applyFill="1" applyBorder="1"/>
    <xf numFmtId="165" fontId="2" fillId="0" borderId="4" xfId="3" applyNumberFormat="1" applyFont="1" applyBorder="1"/>
    <xf numFmtId="43" fontId="2" fillId="5" borderId="5" xfId="1" applyFont="1" applyFill="1" applyBorder="1"/>
    <xf numFmtId="10" fontId="2" fillId="6" borderId="4" xfId="0" applyNumberFormat="1" applyFont="1" applyFill="1" applyBorder="1"/>
    <xf numFmtId="9" fontId="2" fillId="6" borderId="4" xfId="3" applyFont="1" applyFill="1" applyBorder="1"/>
    <xf numFmtId="164" fontId="2" fillId="6" borderId="4" xfId="1" applyNumberFormat="1" applyFont="1" applyFill="1" applyBorder="1"/>
    <xf numFmtId="10" fontId="2" fillId="6" borderId="4" xfId="1" applyNumberFormat="1" applyFont="1" applyFill="1" applyBorder="1"/>
    <xf numFmtId="0" fontId="2" fillId="6" borderId="4" xfId="0" applyFont="1" applyFill="1" applyBorder="1"/>
    <xf numFmtId="164" fontId="2" fillId="6" borderId="5" xfId="1" applyNumberFormat="1" applyFont="1" applyFill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10" fontId="2" fillId="6" borderId="7" xfId="0" applyNumberFormat="1" applyFont="1" applyFill="1" applyBorder="1"/>
    <xf numFmtId="9" fontId="2" fillId="6" borderId="7" xfId="3" applyFont="1" applyFill="1" applyBorder="1"/>
    <xf numFmtId="164" fontId="2" fillId="6" borderId="7" xfId="1" applyNumberFormat="1" applyFont="1" applyFill="1" applyBorder="1"/>
    <xf numFmtId="10" fontId="2" fillId="6" borderId="7" xfId="1" applyNumberFormat="1" applyFont="1" applyFill="1" applyBorder="1"/>
    <xf numFmtId="0" fontId="2" fillId="6" borderId="7" xfId="0" applyFont="1" applyFill="1" applyBorder="1"/>
    <xf numFmtId="164" fontId="2" fillId="6" borderId="8" xfId="1" applyNumberFormat="1" applyFont="1" applyFill="1" applyBorder="1"/>
    <xf numFmtId="44" fontId="2" fillId="0" borderId="4" xfId="1" applyNumberFormat="1" applyFont="1" applyFill="1" applyBorder="1"/>
    <xf numFmtId="44" fontId="2" fillId="0" borderId="4" xfId="2" applyFont="1" applyFill="1" applyBorder="1"/>
    <xf numFmtId="44" fontId="0" fillId="0" borderId="4" xfId="2" applyFont="1" applyFill="1" applyBorder="1"/>
    <xf numFmtId="44" fontId="2" fillId="0" borderId="4" xfId="0" applyNumberFormat="1" applyFont="1" applyBorder="1" applyAlignment="1">
      <alignment horizontal="center"/>
    </xf>
    <xf numFmtId="44" fontId="0" fillId="0" borderId="4" xfId="1" applyNumberFormat="1" applyFont="1" applyBorder="1"/>
    <xf numFmtId="44" fontId="0" fillId="0" borderId="4" xfId="1" applyNumberFormat="1" applyFont="1" applyFill="1" applyBorder="1"/>
    <xf numFmtId="44" fontId="6" fillId="0" borderId="4" xfId="1" applyNumberFormat="1" applyFont="1" applyFill="1" applyBorder="1"/>
    <xf numFmtId="44" fontId="0" fillId="0" borderId="4" xfId="0" applyNumberFormat="1" applyBorder="1"/>
    <xf numFmtId="44" fontId="6" fillId="4" borderId="4" xfId="1" applyNumberFormat="1" applyFont="1" applyFill="1" applyBorder="1"/>
    <xf numFmtId="44" fontId="2" fillId="4" borderId="4" xfId="1" applyNumberFormat="1" applyFont="1" applyFill="1" applyBorder="1"/>
    <xf numFmtId="44" fontId="2" fillId="0" borderId="4" xfId="3" applyNumberFormat="1" applyFont="1" applyFill="1" applyBorder="1"/>
    <xf numFmtId="44" fontId="2" fillId="6" borderId="4" xfId="1" applyNumberFormat="1" applyFont="1" applyFill="1" applyBorder="1"/>
    <xf numFmtId="44" fontId="2" fillId="6" borderId="7" xfId="1" applyNumberFormat="1" applyFont="1" applyFill="1" applyBorder="1"/>
    <xf numFmtId="44" fontId="2" fillId="2" borderId="4" xfId="1" applyNumberFormat="1" applyFont="1" applyFill="1" applyBorder="1"/>
    <xf numFmtId="44" fontId="2" fillId="2" borderId="4" xfId="0" applyNumberFormat="1" applyFont="1" applyFill="1" applyBorder="1" applyAlignment="1">
      <alignment horizontal="center"/>
    </xf>
    <xf numFmtId="44" fontId="6" fillId="2" borderId="4" xfId="1" applyNumberFormat="1" applyFont="1" applyFill="1" applyBorder="1"/>
    <xf numFmtId="44" fontId="2" fillId="2" borderId="4" xfId="3" applyNumberFormat="1" applyFont="1" applyFill="1" applyBorder="1"/>
    <xf numFmtId="44" fontId="0" fillId="2" borderId="0" xfId="0" applyNumberFormat="1" applyFill="1"/>
    <xf numFmtId="44" fontId="2" fillId="0" borderId="2" xfId="1" applyNumberFormat="1" applyFont="1" applyFill="1" applyBorder="1" applyAlignment="1">
      <alignment horizontal="center" vertical="center" wrapText="1"/>
    </xf>
    <xf numFmtId="44" fontId="2" fillId="0" borderId="4" xfId="1" applyNumberFormat="1" applyFont="1" applyFill="1" applyBorder="1" applyAlignment="1">
      <alignment horizontal="center" vertical="center" wrapText="1"/>
    </xf>
    <xf numFmtId="44" fontId="6" fillId="3" borderId="4" xfId="1" applyNumberFormat="1" applyFont="1" applyFill="1" applyBorder="1"/>
    <xf numFmtId="44" fontId="2" fillId="3" borderId="4" xfId="1" applyNumberFormat="1" applyFont="1" applyFill="1" applyBorder="1"/>
    <xf numFmtId="44" fontId="2" fillId="0" borderId="7" xfId="1" applyNumberFormat="1" applyFont="1" applyFill="1" applyBorder="1"/>
    <xf numFmtId="44" fontId="0" fillId="0" borderId="0" xfId="1" applyNumberFormat="1" applyFont="1" applyFill="1"/>
    <xf numFmtId="44" fontId="2" fillId="0" borderId="0" xfId="1" applyNumberFormat="1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2" fillId="0" borderId="4" xfId="1" applyNumberFormat="1" applyFont="1" applyBorder="1" applyAlignment="1"/>
    <xf numFmtId="44" fontId="2" fillId="0" borderId="4" xfId="0" applyNumberFormat="1" applyFont="1" applyBorder="1"/>
    <xf numFmtId="44" fontId="2" fillId="0" borderId="4" xfId="1" applyNumberFormat="1" applyFont="1" applyBorder="1"/>
    <xf numFmtId="44" fontId="0" fillId="3" borderId="4" xfId="0" applyNumberFormat="1" applyFill="1" applyBorder="1"/>
    <xf numFmtId="44" fontId="0" fillId="4" borderId="4" xfId="0" applyNumberFormat="1" applyFill="1" applyBorder="1"/>
    <xf numFmtId="44" fontId="2" fillId="0" borderId="7" xfId="0" applyNumberFormat="1" applyFont="1" applyBorder="1"/>
    <xf numFmtId="43" fontId="6" fillId="0" borderId="4" xfId="1" applyFont="1" applyBorder="1"/>
    <xf numFmtId="9" fontId="2" fillId="4" borderId="4" xfId="3" applyFont="1" applyFill="1" applyBorder="1"/>
    <xf numFmtId="10" fontId="0" fillId="0" borderId="4" xfId="1" applyNumberFormat="1" applyFont="1" applyBorder="1"/>
    <xf numFmtId="44" fontId="2" fillId="0" borderId="4" xfId="3" applyNumberFormat="1" applyFont="1" applyBorder="1"/>
    <xf numFmtId="43" fontId="0" fillId="0" borderId="4" xfId="1" applyFont="1" applyBorder="1" applyAlignment="1">
      <alignment vertical="center"/>
    </xf>
    <xf numFmtId="43" fontId="0" fillId="0" borderId="4" xfId="1" applyFont="1" applyBorder="1" applyAlignment="1"/>
    <xf numFmtId="43" fontId="2" fillId="2" borderId="4" xfId="2" applyNumberFormat="1" applyFont="1" applyFill="1" applyBorder="1"/>
    <xf numFmtId="43" fontId="2" fillId="0" borderId="4" xfId="3" applyNumberFormat="1" applyFont="1" applyBorder="1"/>
    <xf numFmtId="43" fontId="2" fillId="6" borderId="4" xfId="1" applyFont="1" applyFill="1" applyBorder="1"/>
    <xf numFmtId="43" fontId="2" fillId="6" borderId="7" xfId="1" applyFont="1" applyFill="1" applyBorder="1"/>
    <xf numFmtId="9" fontId="2" fillId="0" borderId="4" xfId="3" applyFont="1" applyFill="1" applyBorder="1"/>
    <xf numFmtId="9" fontId="0" fillId="0" borderId="4" xfId="3" applyFont="1" applyFill="1" applyBorder="1"/>
    <xf numFmtId="9" fontId="6" fillId="0" borderId="4" xfId="3" applyFont="1" applyFill="1" applyBorder="1"/>
    <xf numFmtId="9" fontId="6" fillId="4" borderId="4" xfId="3" applyFont="1" applyFill="1" applyBorder="1"/>
    <xf numFmtId="44" fontId="0" fillId="0" borderId="4" xfId="2" applyFont="1" applyBorder="1"/>
    <xf numFmtId="44" fontId="6" fillId="0" borderId="4" xfId="2" applyFont="1" applyFill="1" applyBorder="1"/>
    <xf numFmtId="44" fontId="6" fillId="4" borderId="4" xfId="2" applyFont="1" applyFill="1" applyBorder="1"/>
    <xf numFmtId="44" fontId="2" fillId="4" borderId="4" xfId="2" applyFont="1" applyFill="1" applyBorder="1"/>
    <xf numFmtId="43" fontId="0" fillId="0" borderId="4" xfId="2" applyNumberFormat="1" applyFont="1" applyFill="1" applyBorder="1"/>
    <xf numFmtId="9" fontId="2" fillId="2" borderId="4" xfId="3" applyFont="1" applyFill="1" applyBorder="1"/>
    <xf numFmtId="41" fontId="2" fillId="2" borderId="4" xfId="1" applyNumberFormat="1" applyFont="1" applyFill="1" applyBorder="1"/>
    <xf numFmtId="41" fontId="6" fillId="2" borderId="4" xfId="1" applyNumberFormat="1" applyFont="1" applyFill="1" applyBorder="1"/>
    <xf numFmtId="41" fontId="0" fillId="2" borderId="4" xfId="0" applyNumberFormat="1" applyFill="1" applyBorder="1"/>
    <xf numFmtId="41" fontId="6" fillId="4" borderId="4" xfId="1" applyNumberFormat="1" applyFont="1" applyFill="1" applyBorder="1"/>
    <xf numFmtId="9" fontId="2" fillId="0" borderId="4" xfId="3" applyFont="1" applyBorder="1"/>
    <xf numFmtId="43" fontId="2" fillId="0" borderId="4" xfId="2" applyNumberFormat="1" applyFont="1" applyFill="1" applyBorder="1"/>
    <xf numFmtId="43" fontId="6" fillId="0" borderId="4" xfId="2" applyNumberFormat="1" applyFont="1" applyFill="1" applyBorder="1"/>
    <xf numFmtId="43" fontId="0" fillId="0" borderId="4" xfId="2" applyNumberFormat="1" applyFont="1" applyBorder="1"/>
    <xf numFmtId="43" fontId="6" fillId="4" borderId="4" xfId="2" applyNumberFormat="1" applyFont="1" applyFill="1" applyBorder="1"/>
    <xf numFmtId="43" fontId="2" fillId="2" borderId="4" xfId="0" applyNumberFormat="1" applyFont="1" applyFill="1" applyBorder="1" applyAlignment="1">
      <alignment horizontal="center"/>
    </xf>
    <xf numFmtId="43" fontId="2" fillId="2" borderId="4" xfId="3" applyNumberFormat="1" applyFont="1" applyFill="1" applyBorder="1"/>
    <xf numFmtId="43" fontId="0" fillId="2" borderId="0" xfId="0" applyNumberFormat="1" applyFill="1"/>
    <xf numFmtId="44" fontId="6" fillId="2" borderId="4" xfId="2" applyFont="1" applyFill="1" applyBorder="1"/>
    <xf numFmtId="44" fontId="2" fillId="5" borderId="5" xfId="2" applyFont="1" applyFill="1" applyBorder="1"/>
    <xf numFmtId="43" fontId="2" fillId="0" borderId="4" xfId="1" applyFont="1" applyBorder="1"/>
    <xf numFmtId="43" fontId="2" fillId="3" borderId="4" xfId="1" applyFont="1" applyFill="1" applyBorder="1"/>
    <xf numFmtId="44" fontId="2" fillId="4" borderId="5" xfId="2" applyFont="1" applyFill="1" applyBorder="1"/>
    <xf numFmtId="0" fontId="2" fillId="0" borderId="10" xfId="0" applyFont="1" applyBorder="1" applyAlignment="1">
      <alignment wrapText="1"/>
    </xf>
    <xf numFmtId="44" fontId="0" fillId="0" borderId="11" xfId="1" applyNumberFormat="1" applyFont="1" applyBorder="1"/>
    <xf numFmtId="0" fontId="0" fillId="0" borderId="11" xfId="0" applyBorder="1" applyAlignment="1">
      <alignment horizontal="center"/>
    </xf>
    <xf numFmtId="44" fontId="0" fillId="0" borderId="11" xfId="1" applyNumberFormat="1" applyFont="1" applyFill="1" applyBorder="1"/>
    <xf numFmtId="10" fontId="0" fillId="0" borderId="11" xfId="1" applyNumberFormat="1" applyFont="1" applyFill="1" applyBorder="1"/>
    <xf numFmtId="43" fontId="0" fillId="0" borderId="11" xfId="1" applyFont="1" applyFill="1" applyBorder="1"/>
    <xf numFmtId="43" fontId="6" fillId="2" borderId="11" xfId="1" applyFont="1" applyFill="1" applyBorder="1"/>
    <xf numFmtId="44" fontId="6" fillId="2" borderId="11" xfId="1" applyNumberFormat="1" applyFont="1" applyFill="1" applyBorder="1"/>
    <xf numFmtId="164" fontId="6" fillId="2" borderId="11" xfId="1" applyNumberFormat="1" applyFont="1" applyFill="1" applyBorder="1"/>
    <xf numFmtId="9" fontId="0" fillId="0" borderId="11" xfId="3" applyFont="1" applyFill="1" applyBorder="1"/>
    <xf numFmtId="44" fontId="0" fillId="0" borderId="11" xfId="2" applyFont="1" applyFill="1" applyBorder="1"/>
    <xf numFmtId="9" fontId="6" fillId="2" borderId="11" xfId="3" applyFont="1" applyFill="1" applyBorder="1"/>
    <xf numFmtId="41" fontId="6" fillId="2" borderId="11" xfId="1" applyNumberFormat="1" applyFont="1" applyFill="1" applyBorder="1"/>
    <xf numFmtId="43" fontId="0" fillId="0" borderId="11" xfId="2" applyNumberFormat="1" applyFont="1" applyFill="1" applyBorder="1"/>
    <xf numFmtId="164" fontId="0" fillId="0" borderId="11" xfId="1" applyNumberFormat="1" applyFont="1" applyFill="1" applyBorder="1"/>
    <xf numFmtId="164" fontId="0" fillId="0" borderId="11" xfId="1" applyNumberFormat="1" applyFont="1" applyBorder="1"/>
    <xf numFmtId="43" fontId="0" fillId="0" borderId="11" xfId="1" applyFont="1" applyBorder="1"/>
    <xf numFmtId="43" fontId="2" fillId="5" borderId="11" xfId="1" applyFont="1" applyFill="1" applyBorder="1"/>
    <xf numFmtId="164" fontId="2" fillId="5" borderId="12" xfId="1" applyNumberFormat="1" applyFont="1" applyFill="1" applyBorder="1"/>
    <xf numFmtId="0" fontId="2" fillId="0" borderId="13" xfId="0" applyFont="1" applyBorder="1" applyAlignment="1">
      <alignment wrapText="1"/>
    </xf>
    <xf numFmtId="44" fontId="2" fillId="0" borderId="13" xfId="0" applyNumberFormat="1" applyFont="1" applyBorder="1"/>
    <xf numFmtId="0" fontId="2" fillId="0" borderId="13" xfId="0" applyFont="1" applyBorder="1" applyAlignment="1">
      <alignment horizontal="center"/>
    </xf>
    <xf numFmtId="44" fontId="2" fillId="0" borderId="13" xfId="1" applyNumberFormat="1" applyFont="1" applyFill="1" applyBorder="1"/>
    <xf numFmtId="10" fontId="2" fillId="0" borderId="13" xfId="0" applyNumberFormat="1" applyFont="1" applyBorder="1"/>
    <xf numFmtId="44" fontId="2" fillId="0" borderId="13" xfId="2" applyFont="1" applyFill="1" applyBorder="1"/>
    <xf numFmtId="10" fontId="2" fillId="0" borderId="13" xfId="3" applyNumberFormat="1" applyFont="1" applyFill="1" applyBorder="1"/>
    <xf numFmtId="10" fontId="0" fillId="0" borderId="13" xfId="1" applyNumberFormat="1" applyFont="1" applyFill="1" applyBorder="1"/>
    <xf numFmtId="9" fontId="2" fillId="0" borderId="13" xfId="3" applyFont="1" applyFill="1" applyBorder="1"/>
    <xf numFmtId="44" fontId="0" fillId="2" borderId="4" xfId="0" applyNumberFormat="1" applyFill="1" applyBorder="1"/>
    <xf numFmtId="43" fontId="0" fillId="2" borderId="4" xfId="0" applyNumberFormat="1" applyFill="1" applyBorder="1"/>
    <xf numFmtId="10" fontId="0" fillId="0" borderId="0" xfId="1" applyNumberFormat="1" applyFont="1" applyFill="1"/>
    <xf numFmtId="43" fontId="0" fillId="0" borderId="0" xfId="1" applyFont="1" applyFill="1"/>
    <xf numFmtId="43" fontId="6" fillId="0" borderId="0" xfId="1" applyFont="1" applyFill="1"/>
    <xf numFmtId="44" fontId="6" fillId="0" borderId="0" xfId="1" applyNumberFormat="1" applyFont="1" applyFill="1"/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2" borderId="2" xfId="3" applyNumberFormat="1" applyFont="1" applyFill="1" applyBorder="1" applyAlignment="1">
      <alignment horizontal="center" vertical="center" wrapText="1"/>
    </xf>
    <xf numFmtId="10" fontId="2" fillId="2" borderId="4" xfId="3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51"/>
  <sheetViews>
    <sheetView showGridLines="0" tabSelected="1" view="pageLayout" topLeftCell="A2" zoomScaleNormal="100" workbookViewId="0">
      <selection activeCell="I3" sqref="I3"/>
    </sheetView>
  </sheetViews>
  <sheetFormatPr defaultRowHeight="13" x14ac:dyDescent="0.3"/>
  <cols>
    <col min="1" max="1" width="32.453125" style="2" bestFit="1" customWidth="1"/>
    <col min="2" max="2" width="12.7265625" style="12" bestFit="1" customWidth="1"/>
    <col min="3" max="3" width="7.453125" style="3" bestFit="1" customWidth="1"/>
    <col min="4" max="4" width="12.81640625" style="137" customWidth="1"/>
    <col min="5" max="5" width="10.26953125" style="14" bestFit="1" customWidth="1"/>
    <col min="6" max="6" width="11.81640625" style="13" bestFit="1" customWidth="1"/>
    <col min="7" max="7" width="8" style="14" bestFit="1" customWidth="1"/>
    <col min="8" max="8" width="9.453125" style="12" customWidth="1"/>
    <col min="9" max="9" width="8" style="14" bestFit="1" customWidth="1"/>
    <col min="10" max="10" width="9.1796875" style="12" customWidth="1"/>
    <col min="11" max="11" width="8" style="14" bestFit="1" customWidth="1"/>
    <col min="12" max="12" width="11.54296875" style="12" customWidth="1"/>
    <col min="13" max="13" width="9.26953125" style="6" customWidth="1"/>
    <col min="14" max="14" width="11.81640625" style="131" bestFit="1" customWidth="1"/>
    <col min="15" max="15" width="8" style="14" bestFit="1" customWidth="1"/>
    <col min="16" max="16" width="11.54296875" style="12" customWidth="1"/>
    <col min="17" max="17" width="8" style="14" bestFit="1" customWidth="1"/>
    <col min="18" max="18" width="14" style="13" customWidth="1"/>
    <col min="19" max="19" width="8" style="6" bestFit="1" customWidth="1"/>
    <col min="20" max="20" width="12.1796875" style="131" customWidth="1"/>
    <col min="21" max="21" width="11.54296875" customWidth="1"/>
    <col min="22" max="22" width="14.26953125" customWidth="1"/>
    <col min="23" max="23" width="8.7265625" customWidth="1"/>
    <col min="24" max="24" width="13.26953125" customWidth="1"/>
    <col min="25" max="25" width="9.54296875" customWidth="1"/>
    <col min="26" max="26" width="12.54296875" customWidth="1"/>
    <col min="27" max="27" width="9.54296875" style="6" customWidth="1"/>
    <col min="28" max="28" width="11.54296875" style="6" customWidth="1"/>
    <col min="29" max="29" width="9.26953125" bestFit="1" customWidth="1"/>
    <col min="30" max="30" width="12.26953125" bestFit="1" customWidth="1"/>
    <col min="31" max="31" width="9.26953125" style="6" bestFit="1" customWidth="1"/>
    <col min="32" max="32" width="11.453125" style="6" customWidth="1"/>
    <col min="33" max="33" width="8" customWidth="1"/>
    <col min="34" max="34" width="11.1796875" customWidth="1"/>
    <col min="35" max="35" width="8" style="6" bestFit="1" customWidth="1"/>
    <col min="36" max="36" width="11" style="179" customWidth="1"/>
    <col min="37" max="37" width="8" customWidth="1"/>
    <col min="38" max="38" width="10.26953125" customWidth="1"/>
    <col min="39" max="39" width="8" style="6" customWidth="1"/>
    <col min="40" max="40" width="10.26953125" style="6" customWidth="1"/>
    <col min="41" max="41" width="10.54296875" style="6" bestFit="1" customWidth="1"/>
    <col min="42" max="42" width="17.54296875" style="6" bestFit="1" customWidth="1"/>
    <col min="43" max="43" width="14.26953125" style="7" bestFit="1" customWidth="1"/>
    <col min="44" max="44" width="18" style="4" bestFit="1" customWidth="1"/>
  </cols>
  <sheetData>
    <row r="1" spans="1:44" x14ac:dyDescent="0.3">
      <c r="M1"/>
      <c r="N1" s="12"/>
      <c r="S1"/>
      <c r="T1" s="12"/>
      <c r="AA1"/>
      <c r="AB1"/>
      <c r="AE1"/>
      <c r="AF1"/>
      <c r="AI1"/>
      <c r="AJ1" s="13"/>
      <c r="AM1"/>
      <c r="AN1"/>
      <c r="AO1"/>
      <c r="AP1"/>
      <c r="AQ1" s="4"/>
    </row>
    <row r="2" spans="1:44" ht="15.5" x14ac:dyDescent="0.35">
      <c r="A2" s="225"/>
      <c r="B2" s="225"/>
      <c r="C2" s="225"/>
      <c r="D2" s="225"/>
      <c r="E2" s="225"/>
      <c r="M2"/>
      <c r="N2" s="12"/>
      <c r="S2"/>
      <c r="T2" s="12"/>
      <c r="AA2"/>
      <c r="AB2"/>
      <c r="AE2"/>
      <c r="AF2"/>
      <c r="AI2"/>
      <c r="AJ2" s="13"/>
      <c r="AM2"/>
      <c r="AN2"/>
      <c r="AO2"/>
      <c r="AP2"/>
      <c r="AQ2" s="4"/>
    </row>
    <row r="3" spans="1:44" ht="13.5" thickBot="1" x14ac:dyDescent="0.35">
      <c r="B3" s="2"/>
      <c r="C3" s="2"/>
      <c r="D3" s="2"/>
      <c r="E3" s="2"/>
      <c r="M3"/>
      <c r="N3" s="12"/>
      <c r="S3"/>
      <c r="T3" s="12"/>
      <c r="AA3"/>
      <c r="AB3"/>
      <c r="AE3"/>
      <c r="AF3"/>
      <c r="AI3"/>
      <c r="AJ3" s="13"/>
      <c r="AM3"/>
      <c r="AN3"/>
      <c r="AO3"/>
      <c r="AP3"/>
      <c r="AQ3" s="4"/>
    </row>
    <row r="4" spans="1:44" s="1" customFormat="1" ht="39.75" customHeight="1" x14ac:dyDescent="0.25">
      <c r="A4" s="15" t="s">
        <v>0</v>
      </c>
      <c r="B4" s="140" t="s">
        <v>1</v>
      </c>
      <c r="C4" s="223" t="s">
        <v>2</v>
      </c>
      <c r="D4" s="132" t="s">
        <v>3</v>
      </c>
      <c r="E4" s="227" t="s">
        <v>4</v>
      </c>
      <c r="F4" s="227"/>
      <c r="G4" s="227" t="s">
        <v>4</v>
      </c>
      <c r="H4" s="227"/>
      <c r="I4" s="227" t="s">
        <v>4</v>
      </c>
      <c r="J4" s="227"/>
      <c r="K4" s="227" t="s">
        <v>4</v>
      </c>
      <c r="L4" s="227"/>
      <c r="M4" s="230" t="s">
        <v>4</v>
      </c>
      <c r="N4" s="230"/>
      <c r="O4" s="227" t="s">
        <v>5</v>
      </c>
      <c r="P4" s="227"/>
      <c r="Q4" s="227" t="s">
        <v>5</v>
      </c>
      <c r="R4" s="227"/>
      <c r="S4" s="227" t="s">
        <v>5</v>
      </c>
      <c r="T4" s="227"/>
      <c r="U4" s="227" t="s">
        <v>6</v>
      </c>
      <c r="V4" s="227"/>
      <c r="W4" s="227" t="s">
        <v>7</v>
      </c>
      <c r="X4" s="227"/>
      <c r="Y4" s="227" t="s">
        <v>7</v>
      </c>
      <c r="Z4" s="227"/>
      <c r="AA4" s="227" t="s">
        <v>7</v>
      </c>
      <c r="AB4" s="227"/>
      <c r="AC4" s="227" t="s">
        <v>7</v>
      </c>
      <c r="AD4" s="227"/>
      <c r="AE4" s="227" t="s">
        <v>7</v>
      </c>
      <c r="AF4" s="227"/>
      <c r="AG4" s="227" t="s">
        <v>8</v>
      </c>
      <c r="AH4" s="227"/>
      <c r="AI4" s="227" t="s">
        <v>8</v>
      </c>
      <c r="AJ4" s="227"/>
      <c r="AK4" s="227" t="s">
        <v>9</v>
      </c>
      <c r="AL4" s="227"/>
      <c r="AM4" s="227" t="s">
        <v>9</v>
      </c>
      <c r="AN4" s="227"/>
      <c r="AO4" s="227" t="s">
        <v>10</v>
      </c>
      <c r="AP4" s="227"/>
      <c r="AQ4" s="227" t="s">
        <v>11</v>
      </c>
      <c r="AR4" s="229"/>
    </row>
    <row r="5" spans="1:44" s="1" customFormat="1" ht="25.5" customHeight="1" x14ac:dyDescent="0.25">
      <c r="A5" s="16"/>
      <c r="B5" s="141"/>
      <c r="C5" s="224"/>
      <c r="D5" s="133"/>
      <c r="E5" s="228" t="s">
        <v>12</v>
      </c>
      <c r="F5" s="228"/>
      <c r="G5" s="228" t="s">
        <v>12</v>
      </c>
      <c r="H5" s="228"/>
      <c r="I5" s="228" t="s">
        <v>12</v>
      </c>
      <c r="J5" s="228"/>
      <c r="K5" s="228" t="s">
        <v>12</v>
      </c>
      <c r="L5" s="228"/>
      <c r="M5" s="231" t="s">
        <v>13</v>
      </c>
      <c r="N5" s="231"/>
      <c r="O5" s="228" t="s">
        <v>12</v>
      </c>
      <c r="P5" s="228"/>
      <c r="Q5" s="228" t="s">
        <v>12</v>
      </c>
      <c r="R5" s="228"/>
      <c r="S5" s="226" t="s">
        <v>13</v>
      </c>
      <c r="T5" s="226"/>
      <c r="U5" s="228" t="s">
        <v>12</v>
      </c>
      <c r="V5" s="228"/>
      <c r="W5" s="228" t="s">
        <v>12</v>
      </c>
      <c r="X5" s="228"/>
      <c r="Y5" s="228" t="s">
        <v>12</v>
      </c>
      <c r="Z5" s="228"/>
      <c r="AA5" s="226" t="s">
        <v>13</v>
      </c>
      <c r="AB5" s="226"/>
      <c r="AC5" s="228"/>
      <c r="AD5" s="228"/>
      <c r="AE5" s="226" t="s">
        <v>13</v>
      </c>
      <c r="AF5" s="226"/>
      <c r="AG5" s="228"/>
      <c r="AH5" s="228"/>
      <c r="AI5" s="226" t="s">
        <v>13</v>
      </c>
      <c r="AJ5" s="226"/>
      <c r="AK5" s="228"/>
      <c r="AL5" s="228"/>
      <c r="AM5" s="226" t="s">
        <v>13</v>
      </c>
      <c r="AN5" s="226"/>
      <c r="AO5" s="222"/>
      <c r="AP5" s="222"/>
      <c r="AQ5" s="17"/>
      <c r="AR5" s="18"/>
    </row>
    <row r="6" spans="1:44" x14ac:dyDescent="0.3">
      <c r="A6" s="19"/>
      <c r="B6" s="121"/>
      <c r="C6" s="20"/>
      <c r="D6" s="119"/>
      <c r="E6" s="22" t="s">
        <v>14</v>
      </c>
      <c r="F6" s="23" t="s">
        <v>15</v>
      </c>
      <c r="G6" s="22" t="s">
        <v>14</v>
      </c>
      <c r="H6" s="117" t="s">
        <v>15</v>
      </c>
      <c r="I6" s="22" t="s">
        <v>14</v>
      </c>
      <c r="J6" s="117" t="s">
        <v>15</v>
      </c>
      <c r="K6" s="22" t="s">
        <v>14</v>
      </c>
      <c r="L6" s="117" t="s">
        <v>15</v>
      </c>
      <c r="M6" s="25" t="s">
        <v>14</v>
      </c>
      <c r="N6" s="128" t="s">
        <v>15</v>
      </c>
      <c r="O6" s="22" t="s">
        <v>14</v>
      </c>
      <c r="P6" s="117" t="s">
        <v>15</v>
      </c>
      <c r="Q6" s="22" t="s">
        <v>14</v>
      </c>
      <c r="R6" s="23" t="s">
        <v>15</v>
      </c>
      <c r="S6" s="25" t="s">
        <v>14</v>
      </c>
      <c r="T6" s="128" t="s">
        <v>15</v>
      </c>
      <c r="U6" s="24" t="s">
        <v>14</v>
      </c>
      <c r="V6" s="24" t="s">
        <v>15</v>
      </c>
      <c r="W6" s="24" t="s">
        <v>14</v>
      </c>
      <c r="X6" s="24" t="s">
        <v>15</v>
      </c>
      <c r="Y6" s="24" t="s">
        <v>14</v>
      </c>
      <c r="Z6" s="24" t="s">
        <v>15</v>
      </c>
      <c r="AA6" s="25" t="s">
        <v>14</v>
      </c>
      <c r="AB6" s="25" t="s">
        <v>15</v>
      </c>
      <c r="AC6" s="24" t="s">
        <v>14</v>
      </c>
      <c r="AD6" s="24" t="s">
        <v>15</v>
      </c>
      <c r="AE6" s="25" t="s">
        <v>14</v>
      </c>
      <c r="AF6" s="25" t="s">
        <v>15</v>
      </c>
      <c r="AG6" s="24" t="s">
        <v>14</v>
      </c>
      <c r="AH6" s="23" t="s">
        <v>15</v>
      </c>
      <c r="AI6" s="25" t="s">
        <v>14</v>
      </c>
      <c r="AJ6" s="177" t="s">
        <v>15</v>
      </c>
      <c r="AK6" s="24" t="s">
        <v>14</v>
      </c>
      <c r="AL6" s="24" t="s">
        <v>15</v>
      </c>
      <c r="AM6" s="25" t="s">
        <v>14</v>
      </c>
      <c r="AN6" s="25" t="s">
        <v>15</v>
      </c>
      <c r="AO6" s="25" t="s">
        <v>14</v>
      </c>
      <c r="AP6" s="25" t="s">
        <v>15</v>
      </c>
      <c r="AQ6" s="26" t="s">
        <v>14</v>
      </c>
      <c r="AR6" s="27" t="s">
        <v>15</v>
      </c>
    </row>
    <row r="7" spans="1:44" x14ac:dyDescent="0.3">
      <c r="A7" s="19" t="s">
        <v>16</v>
      </c>
      <c r="B7" s="121"/>
      <c r="C7" s="20"/>
      <c r="D7" s="119"/>
      <c r="E7" s="22"/>
      <c r="F7" s="23"/>
      <c r="G7" s="22"/>
      <c r="H7" s="117"/>
      <c r="I7" s="22"/>
      <c r="J7" s="117"/>
      <c r="K7" s="22"/>
      <c r="L7" s="117"/>
      <c r="M7" s="25"/>
      <c r="N7" s="128"/>
      <c r="O7" s="22"/>
      <c r="P7" s="117"/>
      <c r="Q7" s="22"/>
      <c r="R7" s="23"/>
      <c r="S7" s="25"/>
      <c r="T7" s="128"/>
      <c r="U7" s="24"/>
      <c r="V7" s="24"/>
      <c r="W7" s="24"/>
      <c r="X7" s="24"/>
      <c r="Y7" s="24"/>
      <c r="Z7" s="24"/>
      <c r="AA7" s="25"/>
      <c r="AB7" s="25"/>
      <c r="AC7" s="24"/>
      <c r="AD7" s="24"/>
      <c r="AE7" s="25"/>
      <c r="AF7" s="25"/>
      <c r="AG7" s="24"/>
      <c r="AH7" s="23"/>
      <c r="AI7" s="25"/>
      <c r="AJ7" s="177"/>
      <c r="AK7" s="24"/>
      <c r="AL7" s="24"/>
      <c r="AM7" s="25"/>
      <c r="AN7" s="25"/>
      <c r="AO7" s="25"/>
      <c r="AP7" s="25"/>
      <c r="AQ7" s="26"/>
      <c r="AR7" s="27"/>
    </row>
    <row r="8" spans="1:44" x14ac:dyDescent="0.3">
      <c r="A8" s="28" t="s">
        <v>17</v>
      </c>
      <c r="B8" s="153">
        <v>0</v>
      </c>
      <c r="C8" s="29">
        <v>12</v>
      </c>
      <c r="D8" s="65">
        <f>B8*C8</f>
        <v>0</v>
      </c>
      <c r="E8" s="30" t="e">
        <f>F8/B8</f>
        <v>#DIV/0!</v>
      </c>
      <c r="F8" s="31">
        <v>0</v>
      </c>
      <c r="G8" s="30" t="e">
        <f>H8/B8</f>
        <v>#DIV/0!</v>
      </c>
      <c r="H8" s="31">
        <v>0</v>
      </c>
      <c r="I8" s="30" t="e">
        <f>J8/B8</f>
        <v>#DIV/0!</v>
      </c>
      <c r="J8" s="31">
        <v>0</v>
      </c>
      <c r="K8" s="30" t="e">
        <f>L8/B8</f>
        <v>#DIV/0!</v>
      </c>
      <c r="L8" s="31">
        <v>0</v>
      </c>
      <c r="M8" s="32" t="e">
        <f>N8/B8</f>
        <v>#DIV/0!</v>
      </c>
      <c r="N8" s="44">
        <f>SUM(F8+H8+J8+L8)</f>
        <v>0</v>
      </c>
      <c r="O8" s="30" t="e">
        <f>P8/B8</f>
        <v>#DIV/0!</v>
      </c>
      <c r="P8" s="31">
        <v>0</v>
      </c>
      <c r="Q8" s="30" t="e">
        <f>R8/B8</f>
        <v>#DIV/0!</v>
      </c>
      <c r="R8" s="31">
        <v>0</v>
      </c>
      <c r="S8" s="35" t="e">
        <f t="shared" ref="S8:S23" si="0">T8/B8</f>
        <v>#DIV/0!</v>
      </c>
      <c r="T8" s="44">
        <f>SUM(P8,R8,)</f>
        <v>0</v>
      </c>
      <c r="U8" s="33" t="e">
        <f>V8/B8</f>
        <v>#DIV/0!</v>
      </c>
      <c r="V8" s="34">
        <v>0</v>
      </c>
      <c r="W8" s="37" t="e">
        <f>X8/B8</f>
        <v>#DIV/0!</v>
      </c>
      <c r="X8" s="38"/>
      <c r="Y8" s="37" t="e">
        <f>Z8/B8</f>
        <v>#DIV/0!</v>
      </c>
      <c r="Z8" s="38"/>
      <c r="AA8" s="35" t="e">
        <f t="shared" ref="AA8:AA23" si="1">AB8/B8</f>
        <v>#DIV/0!</v>
      </c>
      <c r="AB8" s="36">
        <f>SUM(V8+X8+Z8)</f>
        <v>0</v>
      </c>
      <c r="AC8" s="39" t="e">
        <f t="shared" ref="AC8:AC23" si="2">AD8/B8</f>
        <v>#DIV/0!</v>
      </c>
      <c r="AD8" s="31">
        <v>0</v>
      </c>
      <c r="AE8" s="32" t="e">
        <f t="shared" ref="AE8:AE23" si="3">AF8/B8</f>
        <v>#DIV/0!</v>
      </c>
      <c r="AF8" s="36">
        <f t="shared" ref="AF8:AF20" si="4">SUM(AD8)</f>
        <v>0</v>
      </c>
      <c r="AG8" s="39" t="e">
        <f t="shared" ref="AG8:AG23" si="5">AH8/B8</f>
        <v>#DIV/0!</v>
      </c>
      <c r="AH8" s="31">
        <v>0</v>
      </c>
      <c r="AI8" s="32" t="e">
        <f t="shared" ref="AI8:AI23" si="6">AJ8/B8</f>
        <v>#DIV/0!</v>
      </c>
      <c r="AJ8" s="44">
        <f t="shared" ref="AJ8:AJ20" si="7">SUM(AH8)</f>
        <v>0</v>
      </c>
      <c r="AK8" s="39" t="e">
        <f t="shared" ref="AK8:AK23" si="8">AL8/B8</f>
        <v>#DIV/0!</v>
      </c>
      <c r="AL8" s="38">
        <v>0</v>
      </c>
      <c r="AM8" s="32" t="e">
        <f t="shared" ref="AM8:AM23" si="9">AN8/B8</f>
        <v>#DIV/0!</v>
      </c>
      <c r="AN8" s="36">
        <f t="shared" ref="AN8:AN20" si="10">SUM(AL8)</f>
        <v>0</v>
      </c>
      <c r="AO8" s="40" t="e">
        <f t="shared" ref="AO8:AO23" si="11">100%-(M8+S8+AA8+AI8+AM8+AE8)</f>
        <v>#DIV/0!</v>
      </c>
      <c r="AP8" s="36">
        <f t="shared" ref="AP8:AP13" si="12">D8-N8-T8-AB8-AF8-AJ8-AN8</f>
        <v>0</v>
      </c>
      <c r="AQ8" s="41" t="e">
        <f t="shared" ref="AQ8:AQ24" si="13">SUM(M8+S8+AA8+AE8+AO8+AM8+AI8)</f>
        <v>#DIV/0!</v>
      </c>
      <c r="AR8" s="42">
        <f t="shared" ref="AR8:AR13" si="14">SUM(N8+T8+AB8+AF8+AP8+AN8+AJ8)</f>
        <v>0</v>
      </c>
    </row>
    <row r="9" spans="1:44" x14ac:dyDescent="0.3">
      <c r="A9" s="28" t="s">
        <v>17</v>
      </c>
      <c r="B9" s="152">
        <v>0</v>
      </c>
      <c r="C9" s="43">
        <v>12</v>
      </c>
      <c r="D9" s="65">
        <f t="shared" ref="D9:D23" si="15">B9*C9</f>
        <v>0</v>
      </c>
      <c r="E9" s="30" t="e">
        <f>F9/B9</f>
        <v>#DIV/0!</v>
      </c>
      <c r="F9" s="31">
        <v>0</v>
      </c>
      <c r="G9" s="30" t="e">
        <f t="shared" ref="G9:G23" si="16">H9/B9</f>
        <v>#DIV/0!</v>
      </c>
      <c r="H9" s="31">
        <v>0</v>
      </c>
      <c r="I9" s="30" t="e">
        <f>J9/B9</f>
        <v>#DIV/0!</v>
      </c>
      <c r="J9" s="31">
        <v>0</v>
      </c>
      <c r="K9" s="30" t="e">
        <f t="shared" ref="K9:K23" si="17">L9/B9</f>
        <v>#DIV/0!</v>
      </c>
      <c r="L9" s="31">
        <v>0</v>
      </c>
      <c r="M9" s="32" t="e">
        <f t="shared" ref="M9:M23" si="18">N9/B9</f>
        <v>#DIV/0!</v>
      </c>
      <c r="N9" s="44">
        <f t="shared" ref="N9:N20" si="19">SUM(F9+H9+J9+L9)</f>
        <v>0</v>
      </c>
      <c r="O9" s="30" t="e">
        <f t="shared" ref="O9:O23" si="20">P9/B9</f>
        <v>#DIV/0!</v>
      </c>
      <c r="P9" s="31">
        <v>0</v>
      </c>
      <c r="Q9" s="30" t="e">
        <f>R9/B9</f>
        <v>#DIV/0!</v>
      </c>
      <c r="R9" s="31">
        <v>0</v>
      </c>
      <c r="S9" s="35" t="e">
        <f t="shared" si="0"/>
        <v>#DIV/0!</v>
      </c>
      <c r="T9" s="44">
        <f t="shared" ref="T9:T23" si="21">SUM(P9,R9,)</f>
        <v>0</v>
      </c>
      <c r="U9" s="33" t="e">
        <f t="shared" ref="U9:U23" si="22">V9/B9</f>
        <v>#DIV/0!</v>
      </c>
      <c r="V9" s="34">
        <v>0</v>
      </c>
      <c r="W9" s="37" t="e">
        <f t="shared" ref="W9:W23" si="23">X9/B9</f>
        <v>#DIV/0!</v>
      </c>
      <c r="X9" s="38"/>
      <c r="Y9" s="37" t="e">
        <f t="shared" ref="Y9:Y23" si="24">Z9/B9</f>
        <v>#DIV/0!</v>
      </c>
      <c r="Z9" s="38"/>
      <c r="AA9" s="35" t="e">
        <f t="shared" si="1"/>
        <v>#DIV/0!</v>
      </c>
      <c r="AB9" s="36">
        <f t="shared" ref="AB9:AB23" si="25">SUM(V9+X9+Z9)</f>
        <v>0</v>
      </c>
      <c r="AC9" s="39" t="e">
        <f t="shared" si="2"/>
        <v>#DIV/0!</v>
      </c>
      <c r="AD9" s="31">
        <v>0</v>
      </c>
      <c r="AE9" s="32" t="e">
        <f t="shared" si="3"/>
        <v>#DIV/0!</v>
      </c>
      <c r="AF9" s="36">
        <f t="shared" si="4"/>
        <v>0</v>
      </c>
      <c r="AG9" s="39" t="e">
        <f t="shared" si="5"/>
        <v>#DIV/0!</v>
      </c>
      <c r="AH9" s="31">
        <v>0</v>
      </c>
      <c r="AI9" s="32" t="e">
        <f t="shared" si="6"/>
        <v>#DIV/0!</v>
      </c>
      <c r="AJ9" s="44">
        <f t="shared" si="7"/>
        <v>0</v>
      </c>
      <c r="AK9" s="39" t="e">
        <f t="shared" si="8"/>
        <v>#DIV/0!</v>
      </c>
      <c r="AL9" s="38">
        <v>0</v>
      </c>
      <c r="AM9" s="32" t="e">
        <f t="shared" si="9"/>
        <v>#DIV/0!</v>
      </c>
      <c r="AN9" s="36">
        <f t="shared" si="10"/>
        <v>0</v>
      </c>
      <c r="AO9" s="40" t="e">
        <f t="shared" si="11"/>
        <v>#DIV/0!</v>
      </c>
      <c r="AP9" s="36">
        <f t="shared" si="12"/>
        <v>0</v>
      </c>
      <c r="AQ9" s="41" t="e">
        <f t="shared" si="13"/>
        <v>#DIV/0!</v>
      </c>
      <c r="AR9" s="42">
        <f t="shared" si="14"/>
        <v>0</v>
      </c>
    </row>
    <row r="10" spans="1:44" x14ac:dyDescent="0.3">
      <c r="A10" s="28" t="s">
        <v>17</v>
      </c>
      <c r="B10" s="152">
        <v>0</v>
      </c>
      <c r="C10" s="43">
        <v>12</v>
      </c>
      <c r="D10" s="65">
        <f t="shared" si="15"/>
        <v>0</v>
      </c>
      <c r="E10" s="30" t="e">
        <f>F10/B10</f>
        <v>#DIV/0!</v>
      </c>
      <c r="F10" s="31">
        <v>0</v>
      </c>
      <c r="G10" s="30" t="e">
        <f t="shared" si="16"/>
        <v>#DIV/0!</v>
      </c>
      <c r="H10" s="31">
        <v>0</v>
      </c>
      <c r="I10" s="30" t="e">
        <f t="shared" ref="I10:I23" si="26">J10/B10</f>
        <v>#DIV/0!</v>
      </c>
      <c r="J10" s="31">
        <v>0</v>
      </c>
      <c r="K10" s="30" t="e">
        <f t="shared" si="17"/>
        <v>#DIV/0!</v>
      </c>
      <c r="L10" s="31">
        <v>0</v>
      </c>
      <c r="M10" s="32" t="e">
        <f t="shared" si="18"/>
        <v>#DIV/0!</v>
      </c>
      <c r="N10" s="44">
        <f t="shared" si="19"/>
        <v>0</v>
      </c>
      <c r="O10" s="30" t="e">
        <f>P10/$B$10</f>
        <v>#DIV/0!</v>
      </c>
      <c r="P10" s="31">
        <v>0</v>
      </c>
      <c r="Q10" s="30" t="e">
        <f>R10/B10</f>
        <v>#DIV/0!</v>
      </c>
      <c r="R10" s="31">
        <v>0</v>
      </c>
      <c r="S10" s="35" t="e">
        <f t="shared" si="0"/>
        <v>#DIV/0!</v>
      </c>
      <c r="T10" s="44">
        <f t="shared" si="21"/>
        <v>0</v>
      </c>
      <c r="U10" s="33" t="e">
        <f t="shared" si="22"/>
        <v>#DIV/0!</v>
      </c>
      <c r="V10" s="34">
        <v>0</v>
      </c>
      <c r="W10" s="37" t="e">
        <f t="shared" si="23"/>
        <v>#DIV/0!</v>
      </c>
      <c r="X10" s="31">
        <v>0</v>
      </c>
      <c r="Y10" s="37" t="e">
        <f t="shared" si="24"/>
        <v>#DIV/0!</v>
      </c>
      <c r="Z10" s="31">
        <v>0</v>
      </c>
      <c r="AA10" s="35" t="e">
        <f t="shared" si="1"/>
        <v>#DIV/0!</v>
      </c>
      <c r="AB10" s="36">
        <f t="shared" si="25"/>
        <v>0</v>
      </c>
      <c r="AC10" s="39" t="e">
        <f t="shared" si="2"/>
        <v>#DIV/0!</v>
      </c>
      <c r="AD10" s="31">
        <v>0</v>
      </c>
      <c r="AE10" s="32" t="e">
        <f t="shared" si="3"/>
        <v>#DIV/0!</v>
      </c>
      <c r="AF10" s="36">
        <v>0</v>
      </c>
      <c r="AG10" s="39" t="e">
        <f t="shared" si="5"/>
        <v>#DIV/0!</v>
      </c>
      <c r="AH10" s="31">
        <v>0</v>
      </c>
      <c r="AI10" s="32" t="e">
        <f t="shared" si="6"/>
        <v>#DIV/0!</v>
      </c>
      <c r="AJ10" s="44">
        <f t="shared" si="7"/>
        <v>0</v>
      </c>
      <c r="AK10" s="39" t="e">
        <f t="shared" si="8"/>
        <v>#DIV/0!</v>
      </c>
      <c r="AL10" s="38">
        <v>0</v>
      </c>
      <c r="AM10" s="32" t="e">
        <f t="shared" si="9"/>
        <v>#DIV/0!</v>
      </c>
      <c r="AN10" s="36">
        <f t="shared" si="10"/>
        <v>0</v>
      </c>
      <c r="AO10" s="40" t="e">
        <f t="shared" si="11"/>
        <v>#DIV/0!</v>
      </c>
      <c r="AP10" s="36">
        <f t="shared" si="12"/>
        <v>0</v>
      </c>
      <c r="AQ10" s="41" t="e">
        <f t="shared" si="13"/>
        <v>#DIV/0!</v>
      </c>
      <c r="AR10" s="42">
        <f t="shared" si="14"/>
        <v>0</v>
      </c>
    </row>
    <row r="11" spans="1:44" x14ac:dyDescent="0.3">
      <c r="A11" s="28" t="s">
        <v>17</v>
      </c>
      <c r="B11" s="152">
        <v>0</v>
      </c>
      <c r="C11" s="43">
        <v>12</v>
      </c>
      <c r="D11" s="65">
        <f t="shared" si="15"/>
        <v>0</v>
      </c>
      <c r="E11" s="30" t="e">
        <f t="shared" ref="E11:E23" si="27">F11/B11</f>
        <v>#DIV/0!</v>
      </c>
      <c r="F11" s="31">
        <v>0</v>
      </c>
      <c r="G11" s="30" t="e">
        <f t="shared" si="16"/>
        <v>#DIV/0!</v>
      </c>
      <c r="H11" s="31">
        <v>0</v>
      </c>
      <c r="I11" s="30" t="e">
        <f t="shared" si="26"/>
        <v>#DIV/0!</v>
      </c>
      <c r="J11" s="31">
        <v>0</v>
      </c>
      <c r="K11" s="30" t="e">
        <f t="shared" si="17"/>
        <v>#DIV/0!</v>
      </c>
      <c r="L11" s="31">
        <v>0</v>
      </c>
      <c r="M11" s="32" t="e">
        <f t="shared" si="18"/>
        <v>#DIV/0!</v>
      </c>
      <c r="N11" s="44">
        <f t="shared" si="19"/>
        <v>0</v>
      </c>
      <c r="O11" s="30" t="e">
        <f t="shared" si="20"/>
        <v>#DIV/0!</v>
      </c>
      <c r="P11" s="31">
        <v>0</v>
      </c>
      <c r="Q11" s="30" t="e">
        <f t="shared" ref="Q11:Q23" si="28">R11/B11</f>
        <v>#DIV/0!</v>
      </c>
      <c r="R11" s="31">
        <v>0</v>
      </c>
      <c r="S11" s="35" t="e">
        <f t="shared" si="0"/>
        <v>#DIV/0!</v>
      </c>
      <c r="T11" s="44">
        <f t="shared" si="21"/>
        <v>0</v>
      </c>
      <c r="U11" s="33" t="e">
        <f t="shared" si="22"/>
        <v>#DIV/0!</v>
      </c>
      <c r="V11" s="34">
        <v>0</v>
      </c>
      <c r="W11" s="37" t="e">
        <f t="shared" si="23"/>
        <v>#DIV/0!</v>
      </c>
      <c r="X11" s="31">
        <v>0</v>
      </c>
      <c r="Y11" s="37" t="e">
        <f t="shared" si="24"/>
        <v>#DIV/0!</v>
      </c>
      <c r="Z11" s="31">
        <v>0</v>
      </c>
      <c r="AA11" s="35" t="e">
        <f t="shared" si="1"/>
        <v>#DIV/0!</v>
      </c>
      <c r="AB11" s="36">
        <f t="shared" si="25"/>
        <v>0</v>
      </c>
      <c r="AC11" s="39" t="e">
        <f t="shared" si="2"/>
        <v>#DIV/0!</v>
      </c>
      <c r="AD11" s="31">
        <v>0</v>
      </c>
      <c r="AE11" s="32" t="e">
        <f t="shared" si="3"/>
        <v>#DIV/0!</v>
      </c>
      <c r="AF11" s="44">
        <v>0</v>
      </c>
      <c r="AG11" s="39" t="e">
        <f t="shared" si="5"/>
        <v>#DIV/0!</v>
      </c>
      <c r="AH11" s="31">
        <v>0</v>
      </c>
      <c r="AI11" s="32" t="e">
        <f t="shared" si="6"/>
        <v>#DIV/0!</v>
      </c>
      <c r="AJ11" s="44">
        <f t="shared" si="7"/>
        <v>0</v>
      </c>
      <c r="AK11" s="39" t="e">
        <f t="shared" si="8"/>
        <v>#DIV/0!</v>
      </c>
      <c r="AL11" s="38">
        <v>0</v>
      </c>
      <c r="AM11" s="32" t="e">
        <f t="shared" si="9"/>
        <v>#DIV/0!</v>
      </c>
      <c r="AN11" s="36">
        <f t="shared" si="10"/>
        <v>0</v>
      </c>
      <c r="AO11" s="40" t="e">
        <f t="shared" si="11"/>
        <v>#DIV/0!</v>
      </c>
      <c r="AP11" s="36">
        <f t="shared" si="12"/>
        <v>0</v>
      </c>
      <c r="AQ11" s="41" t="e">
        <f t="shared" si="13"/>
        <v>#DIV/0!</v>
      </c>
      <c r="AR11" s="42">
        <f t="shared" si="14"/>
        <v>0</v>
      </c>
    </row>
    <row r="12" spans="1:44" x14ac:dyDescent="0.3">
      <c r="A12" s="28" t="s">
        <v>17</v>
      </c>
      <c r="B12" s="152">
        <v>0</v>
      </c>
      <c r="C12" s="43">
        <v>12</v>
      </c>
      <c r="D12" s="65">
        <f t="shared" si="15"/>
        <v>0</v>
      </c>
      <c r="E12" s="30" t="e">
        <f t="shared" si="27"/>
        <v>#DIV/0!</v>
      </c>
      <c r="F12" s="31">
        <v>0</v>
      </c>
      <c r="G12" s="30" t="e">
        <f t="shared" si="16"/>
        <v>#DIV/0!</v>
      </c>
      <c r="H12" s="31">
        <v>0</v>
      </c>
      <c r="I12" s="30" t="e">
        <f t="shared" si="26"/>
        <v>#DIV/0!</v>
      </c>
      <c r="J12" s="31">
        <v>0</v>
      </c>
      <c r="K12" s="30" t="e">
        <f t="shared" si="17"/>
        <v>#DIV/0!</v>
      </c>
      <c r="L12" s="31">
        <v>0</v>
      </c>
      <c r="M12" s="32" t="e">
        <f t="shared" si="18"/>
        <v>#DIV/0!</v>
      </c>
      <c r="N12" s="44">
        <f t="shared" si="19"/>
        <v>0</v>
      </c>
      <c r="O12" s="30" t="e">
        <f t="shared" si="20"/>
        <v>#DIV/0!</v>
      </c>
      <c r="P12" s="31">
        <v>0</v>
      </c>
      <c r="Q12" s="30" t="e">
        <f t="shared" si="28"/>
        <v>#DIV/0!</v>
      </c>
      <c r="R12" s="31">
        <v>0</v>
      </c>
      <c r="S12" s="35" t="e">
        <f t="shared" si="0"/>
        <v>#DIV/0!</v>
      </c>
      <c r="T12" s="44">
        <f t="shared" si="21"/>
        <v>0</v>
      </c>
      <c r="U12" s="33" t="e">
        <f t="shared" si="22"/>
        <v>#DIV/0!</v>
      </c>
      <c r="V12" s="34">
        <v>0</v>
      </c>
      <c r="W12" s="37" t="e">
        <f t="shared" si="23"/>
        <v>#DIV/0!</v>
      </c>
      <c r="X12" s="31">
        <v>0</v>
      </c>
      <c r="Y12" s="37" t="e">
        <f t="shared" si="24"/>
        <v>#DIV/0!</v>
      </c>
      <c r="Z12" s="31">
        <v>0</v>
      </c>
      <c r="AA12" s="35" t="e">
        <f t="shared" si="1"/>
        <v>#DIV/0!</v>
      </c>
      <c r="AB12" s="36">
        <f t="shared" si="25"/>
        <v>0</v>
      </c>
      <c r="AC12" s="39" t="e">
        <f t="shared" si="2"/>
        <v>#DIV/0!</v>
      </c>
      <c r="AD12" s="31">
        <v>0</v>
      </c>
      <c r="AE12" s="32" t="e">
        <f t="shared" si="3"/>
        <v>#DIV/0!</v>
      </c>
      <c r="AF12" s="44">
        <v>0</v>
      </c>
      <c r="AG12" s="39" t="e">
        <f t="shared" si="5"/>
        <v>#DIV/0!</v>
      </c>
      <c r="AH12" s="31">
        <v>0</v>
      </c>
      <c r="AI12" s="32" t="e">
        <f t="shared" si="6"/>
        <v>#DIV/0!</v>
      </c>
      <c r="AJ12" s="44">
        <f t="shared" si="7"/>
        <v>0</v>
      </c>
      <c r="AK12" s="39" t="e">
        <f t="shared" si="8"/>
        <v>#DIV/0!</v>
      </c>
      <c r="AL12" s="38">
        <v>0</v>
      </c>
      <c r="AM12" s="32" t="e">
        <f t="shared" si="9"/>
        <v>#DIV/0!</v>
      </c>
      <c r="AN12" s="36">
        <f t="shared" si="10"/>
        <v>0</v>
      </c>
      <c r="AO12" s="40" t="e">
        <f t="shared" si="11"/>
        <v>#DIV/0!</v>
      </c>
      <c r="AP12" s="36">
        <f t="shared" si="12"/>
        <v>0</v>
      </c>
      <c r="AQ12" s="41" t="e">
        <f t="shared" si="13"/>
        <v>#DIV/0!</v>
      </c>
      <c r="AR12" s="42">
        <f t="shared" si="14"/>
        <v>0</v>
      </c>
    </row>
    <row r="13" spans="1:44" x14ac:dyDescent="0.3">
      <c r="A13" s="28" t="s">
        <v>17</v>
      </c>
      <c r="B13" s="152">
        <v>0</v>
      </c>
      <c r="C13" s="43">
        <v>12</v>
      </c>
      <c r="D13" s="65">
        <f t="shared" si="15"/>
        <v>0</v>
      </c>
      <c r="E13" s="30" t="e">
        <f t="shared" si="27"/>
        <v>#DIV/0!</v>
      </c>
      <c r="F13" s="31">
        <v>0</v>
      </c>
      <c r="G13" s="30" t="e">
        <f t="shared" si="16"/>
        <v>#DIV/0!</v>
      </c>
      <c r="H13" s="31">
        <v>0</v>
      </c>
      <c r="I13" s="30" t="e">
        <f t="shared" si="26"/>
        <v>#DIV/0!</v>
      </c>
      <c r="J13" s="31">
        <v>0</v>
      </c>
      <c r="K13" s="30" t="e">
        <f t="shared" si="17"/>
        <v>#DIV/0!</v>
      </c>
      <c r="L13" s="31">
        <v>0</v>
      </c>
      <c r="M13" s="32" t="e">
        <f t="shared" si="18"/>
        <v>#DIV/0!</v>
      </c>
      <c r="N13" s="44">
        <f t="shared" si="19"/>
        <v>0</v>
      </c>
      <c r="O13" s="30" t="e">
        <f t="shared" si="20"/>
        <v>#DIV/0!</v>
      </c>
      <c r="P13" s="31">
        <v>0</v>
      </c>
      <c r="Q13" s="30" t="e">
        <f t="shared" si="28"/>
        <v>#DIV/0!</v>
      </c>
      <c r="R13" s="31">
        <v>0</v>
      </c>
      <c r="S13" s="35" t="e">
        <f t="shared" si="0"/>
        <v>#DIV/0!</v>
      </c>
      <c r="T13" s="44">
        <f t="shared" si="21"/>
        <v>0</v>
      </c>
      <c r="U13" s="33" t="e">
        <f t="shared" si="22"/>
        <v>#DIV/0!</v>
      </c>
      <c r="V13" s="34">
        <v>0</v>
      </c>
      <c r="W13" s="37" t="e">
        <f t="shared" si="23"/>
        <v>#DIV/0!</v>
      </c>
      <c r="X13" s="31">
        <v>0</v>
      </c>
      <c r="Y13" s="37" t="e">
        <f t="shared" si="24"/>
        <v>#DIV/0!</v>
      </c>
      <c r="Z13" s="31">
        <v>0</v>
      </c>
      <c r="AA13" s="35" t="e">
        <f t="shared" si="1"/>
        <v>#DIV/0!</v>
      </c>
      <c r="AB13" s="36">
        <f t="shared" si="25"/>
        <v>0</v>
      </c>
      <c r="AC13" s="39" t="e">
        <f t="shared" si="2"/>
        <v>#DIV/0!</v>
      </c>
      <c r="AD13" s="31">
        <v>0</v>
      </c>
      <c r="AE13" s="32" t="e">
        <f t="shared" si="3"/>
        <v>#DIV/0!</v>
      </c>
      <c r="AF13" s="44">
        <v>0</v>
      </c>
      <c r="AG13" s="39" t="e">
        <f t="shared" si="5"/>
        <v>#DIV/0!</v>
      </c>
      <c r="AH13" s="31">
        <v>0</v>
      </c>
      <c r="AI13" s="32" t="e">
        <f t="shared" si="6"/>
        <v>#DIV/0!</v>
      </c>
      <c r="AJ13" s="44">
        <f t="shared" si="7"/>
        <v>0</v>
      </c>
      <c r="AK13" s="39" t="e">
        <f t="shared" si="8"/>
        <v>#DIV/0!</v>
      </c>
      <c r="AL13" s="38">
        <v>0</v>
      </c>
      <c r="AM13" s="32" t="e">
        <f t="shared" si="9"/>
        <v>#DIV/0!</v>
      </c>
      <c r="AN13" s="36">
        <f t="shared" si="10"/>
        <v>0</v>
      </c>
      <c r="AO13" s="40" t="e">
        <f t="shared" si="11"/>
        <v>#DIV/0!</v>
      </c>
      <c r="AP13" s="36">
        <f t="shared" si="12"/>
        <v>0</v>
      </c>
      <c r="AQ13" s="41" t="e">
        <f t="shared" si="13"/>
        <v>#DIV/0!</v>
      </c>
      <c r="AR13" s="42">
        <f t="shared" si="14"/>
        <v>0</v>
      </c>
    </row>
    <row r="14" spans="1:44" x14ac:dyDescent="0.3">
      <c r="A14" s="28" t="s">
        <v>17</v>
      </c>
      <c r="B14" s="152">
        <v>0</v>
      </c>
      <c r="C14" s="43">
        <v>12</v>
      </c>
      <c r="D14" s="65">
        <f t="shared" si="15"/>
        <v>0</v>
      </c>
      <c r="E14" s="30" t="e">
        <f t="shared" si="27"/>
        <v>#DIV/0!</v>
      </c>
      <c r="F14" s="31">
        <v>0</v>
      </c>
      <c r="G14" s="30" t="e">
        <f t="shared" si="16"/>
        <v>#DIV/0!</v>
      </c>
      <c r="H14" s="31">
        <v>0</v>
      </c>
      <c r="I14" s="30" t="e">
        <f t="shared" si="26"/>
        <v>#DIV/0!</v>
      </c>
      <c r="J14" s="31">
        <v>0</v>
      </c>
      <c r="K14" s="30" t="e">
        <f t="shared" si="17"/>
        <v>#DIV/0!</v>
      </c>
      <c r="L14" s="31">
        <v>0</v>
      </c>
      <c r="M14" s="32" t="e">
        <f t="shared" si="18"/>
        <v>#DIV/0!</v>
      </c>
      <c r="N14" s="44">
        <f t="shared" si="19"/>
        <v>0</v>
      </c>
      <c r="O14" s="30" t="e">
        <f t="shared" si="20"/>
        <v>#DIV/0!</v>
      </c>
      <c r="P14" s="31">
        <v>0</v>
      </c>
      <c r="Q14" s="30" t="e">
        <f t="shared" si="28"/>
        <v>#DIV/0!</v>
      </c>
      <c r="R14" s="31">
        <v>0</v>
      </c>
      <c r="S14" s="35" t="e">
        <f t="shared" si="0"/>
        <v>#DIV/0!</v>
      </c>
      <c r="T14" s="44">
        <f t="shared" si="21"/>
        <v>0</v>
      </c>
      <c r="U14" s="33" t="e">
        <f t="shared" si="22"/>
        <v>#DIV/0!</v>
      </c>
      <c r="V14" s="34">
        <v>0</v>
      </c>
      <c r="W14" s="37" t="e">
        <f t="shared" si="23"/>
        <v>#DIV/0!</v>
      </c>
      <c r="X14" s="31">
        <v>0</v>
      </c>
      <c r="Y14" s="37" t="e">
        <f t="shared" si="24"/>
        <v>#DIV/0!</v>
      </c>
      <c r="Z14" s="31">
        <v>0</v>
      </c>
      <c r="AA14" s="35" t="e">
        <f t="shared" si="1"/>
        <v>#DIV/0!</v>
      </c>
      <c r="AB14" s="36">
        <f t="shared" si="25"/>
        <v>0</v>
      </c>
      <c r="AC14" s="39" t="e">
        <f t="shared" si="2"/>
        <v>#DIV/0!</v>
      </c>
      <c r="AD14" s="31">
        <v>0</v>
      </c>
      <c r="AE14" s="32" t="e">
        <f t="shared" si="3"/>
        <v>#DIV/0!</v>
      </c>
      <c r="AF14" s="44">
        <v>0</v>
      </c>
      <c r="AG14" s="39" t="e">
        <f t="shared" si="5"/>
        <v>#DIV/0!</v>
      </c>
      <c r="AH14" s="31">
        <v>0</v>
      </c>
      <c r="AI14" s="32" t="e">
        <f t="shared" si="6"/>
        <v>#DIV/0!</v>
      </c>
      <c r="AJ14" s="44">
        <f t="shared" si="7"/>
        <v>0</v>
      </c>
      <c r="AK14" s="39" t="e">
        <f t="shared" si="8"/>
        <v>#DIV/0!</v>
      </c>
      <c r="AL14" s="38">
        <v>0</v>
      </c>
      <c r="AM14" s="32" t="e">
        <f t="shared" si="9"/>
        <v>#DIV/0!</v>
      </c>
      <c r="AN14" s="36">
        <f t="shared" si="10"/>
        <v>0</v>
      </c>
      <c r="AO14" s="40" t="e">
        <f t="shared" si="11"/>
        <v>#DIV/0!</v>
      </c>
      <c r="AP14" s="36">
        <f t="shared" ref="AP14:AP23" si="29">D14-N14-T14-AB14-AF14-AJ14-AN14</f>
        <v>0</v>
      </c>
      <c r="AQ14" s="41" t="e">
        <f t="shared" si="13"/>
        <v>#DIV/0!</v>
      </c>
      <c r="AR14" s="42">
        <f t="shared" ref="AR14:AR23" si="30">AP14+AN14+AJ14+AF14+AB14+T14+N14</f>
        <v>0</v>
      </c>
    </row>
    <row r="15" spans="1:44" x14ac:dyDescent="0.3">
      <c r="A15" s="28" t="s">
        <v>17</v>
      </c>
      <c r="B15" s="152">
        <v>0</v>
      </c>
      <c r="C15" s="43">
        <v>12</v>
      </c>
      <c r="D15" s="65">
        <f t="shared" si="15"/>
        <v>0</v>
      </c>
      <c r="E15" s="30" t="e">
        <f t="shared" si="27"/>
        <v>#DIV/0!</v>
      </c>
      <c r="F15" s="31">
        <v>0</v>
      </c>
      <c r="G15" s="30" t="e">
        <f t="shared" si="16"/>
        <v>#DIV/0!</v>
      </c>
      <c r="H15" s="31">
        <v>0</v>
      </c>
      <c r="I15" s="30" t="e">
        <f t="shared" si="26"/>
        <v>#DIV/0!</v>
      </c>
      <c r="J15" s="31">
        <v>0</v>
      </c>
      <c r="K15" s="30" t="e">
        <f t="shared" si="17"/>
        <v>#DIV/0!</v>
      </c>
      <c r="L15" s="31">
        <v>0</v>
      </c>
      <c r="M15" s="32" t="e">
        <f t="shared" si="18"/>
        <v>#DIV/0!</v>
      </c>
      <c r="N15" s="44">
        <f t="shared" si="19"/>
        <v>0</v>
      </c>
      <c r="O15" s="30" t="e">
        <f t="shared" si="20"/>
        <v>#DIV/0!</v>
      </c>
      <c r="P15" s="31">
        <v>0</v>
      </c>
      <c r="Q15" s="30" t="e">
        <f t="shared" si="28"/>
        <v>#DIV/0!</v>
      </c>
      <c r="R15" s="31">
        <v>0</v>
      </c>
      <c r="S15" s="35" t="e">
        <f t="shared" si="0"/>
        <v>#DIV/0!</v>
      </c>
      <c r="T15" s="44">
        <f t="shared" si="21"/>
        <v>0</v>
      </c>
      <c r="U15" s="33" t="e">
        <f t="shared" si="22"/>
        <v>#DIV/0!</v>
      </c>
      <c r="V15" s="34">
        <v>0</v>
      </c>
      <c r="W15" s="37" t="e">
        <f t="shared" si="23"/>
        <v>#DIV/0!</v>
      </c>
      <c r="X15" s="31">
        <v>0</v>
      </c>
      <c r="Y15" s="37" t="e">
        <f t="shared" si="24"/>
        <v>#DIV/0!</v>
      </c>
      <c r="Z15" s="31">
        <v>0</v>
      </c>
      <c r="AA15" s="35" t="e">
        <f t="shared" si="1"/>
        <v>#DIV/0!</v>
      </c>
      <c r="AB15" s="36">
        <f t="shared" si="25"/>
        <v>0</v>
      </c>
      <c r="AC15" s="39" t="e">
        <f t="shared" si="2"/>
        <v>#DIV/0!</v>
      </c>
      <c r="AD15" s="31">
        <v>0</v>
      </c>
      <c r="AE15" s="32" t="e">
        <f t="shared" si="3"/>
        <v>#DIV/0!</v>
      </c>
      <c r="AF15" s="44">
        <v>0</v>
      </c>
      <c r="AG15" s="39" t="e">
        <f t="shared" si="5"/>
        <v>#DIV/0!</v>
      </c>
      <c r="AH15" s="31">
        <v>0</v>
      </c>
      <c r="AI15" s="32" t="e">
        <f t="shared" si="6"/>
        <v>#DIV/0!</v>
      </c>
      <c r="AJ15" s="44">
        <f t="shared" si="7"/>
        <v>0</v>
      </c>
      <c r="AK15" s="39" t="e">
        <f t="shared" si="8"/>
        <v>#DIV/0!</v>
      </c>
      <c r="AL15" s="38">
        <v>0</v>
      </c>
      <c r="AM15" s="32" t="e">
        <f t="shared" si="9"/>
        <v>#DIV/0!</v>
      </c>
      <c r="AN15" s="36">
        <f t="shared" si="10"/>
        <v>0</v>
      </c>
      <c r="AO15" s="40" t="e">
        <f t="shared" si="11"/>
        <v>#DIV/0!</v>
      </c>
      <c r="AP15" s="36">
        <f t="shared" si="29"/>
        <v>0</v>
      </c>
      <c r="AQ15" s="41" t="e">
        <f t="shared" si="13"/>
        <v>#DIV/0!</v>
      </c>
      <c r="AR15" s="42">
        <f t="shared" si="30"/>
        <v>0</v>
      </c>
    </row>
    <row r="16" spans="1:44" x14ac:dyDescent="0.3">
      <c r="A16" s="28" t="s">
        <v>17</v>
      </c>
      <c r="B16" s="152">
        <v>0</v>
      </c>
      <c r="C16" s="29">
        <v>12</v>
      </c>
      <c r="D16" s="65">
        <f t="shared" si="15"/>
        <v>0</v>
      </c>
      <c r="E16" s="30" t="e">
        <f t="shared" si="27"/>
        <v>#DIV/0!</v>
      </c>
      <c r="F16" s="31">
        <v>0</v>
      </c>
      <c r="G16" s="30" t="e">
        <f t="shared" si="16"/>
        <v>#DIV/0!</v>
      </c>
      <c r="H16" s="31">
        <v>0</v>
      </c>
      <c r="I16" s="30" t="e">
        <f t="shared" si="26"/>
        <v>#DIV/0!</v>
      </c>
      <c r="J16" s="31">
        <v>0</v>
      </c>
      <c r="K16" s="30" t="e">
        <f t="shared" si="17"/>
        <v>#DIV/0!</v>
      </c>
      <c r="L16" s="31">
        <v>0</v>
      </c>
      <c r="M16" s="32" t="e">
        <f t="shared" si="18"/>
        <v>#DIV/0!</v>
      </c>
      <c r="N16" s="44">
        <f t="shared" si="19"/>
        <v>0</v>
      </c>
      <c r="O16" s="30" t="e">
        <f t="shared" si="20"/>
        <v>#DIV/0!</v>
      </c>
      <c r="P16" s="31">
        <v>0</v>
      </c>
      <c r="Q16" s="30" t="e">
        <f t="shared" si="28"/>
        <v>#DIV/0!</v>
      </c>
      <c r="R16" s="31">
        <v>0</v>
      </c>
      <c r="S16" s="35" t="e">
        <f t="shared" si="0"/>
        <v>#DIV/0!</v>
      </c>
      <c r="T16" s="44">
        <f t="shared" si="21"/>
        <v>0</v>
      </c>
      <c r="U16" s="33" t="e">
        <f t="shared" si="22"/>
        <v>#DIV/0!</v>
      </c>
      <c r="V16" s="34">
        <v>0</v>
      </c>
      <c r="W16" s="37" t="e">
        <f t="shared" si="23"/>
        <v>#DIV/0!</v>
      </c>
      <c r="X16" s="31">
        <v>0</v>
      </c>
      <c r="Y16" s="37" t="e">
        <f t="shared" si="24"/>
        <v>#DIV/0!</v>
      </c>
      <c r="Z16" s="31">
        <v>0</v>
      </c>
      <c r="AA16" s="35" t="e">
        <f t="shared" si="1"/>
        <v>#DIV/0!</v>
      </c>
      <c r="AB16" s="36">
        <f t="shared" si="25"/>
        <v>0</v>
      </c>
      <c r="AC16" s="39" t="e">
        <f t="shared" si="2"/>
        <v>#DIV/0!</v>
      </c>
      <c r="AD16" s="31">
        <v>0</v>
      </c>
      <c r="AE16" s="32" t="e">
        <f t="shared" si="3"/>
        <v>#DIV/0!</v>
      </c>
      <c r="AF16" s="44">
        <f t="shared" si="4"/>
        <v>0</v>
      </c>
      <c r="AG16" s="39" t="e">
        <f t="shared" si="5"/>
        <v>#DIV/0!</v>
      </c>
      <c r="AH16" s="31">
        <v>0</v>
      </c>
      <c r="AI16" s="32" t="e">
        <f t="shared" si="6"/>
        <v>#DIV/0!</v>
      </c>
      <c r="AJ16" s="44">
        <f t="shared" si="7"/>
        <v>0</v>
      </c>
      <c r="AK16" s="39" t="e">
        <f t="shared" si="8"/>
        <v>#DIV/0!</v>
      </c>
      <c r="AL16" s="38">
        <v>0</v>
      </c>
      <c r="AM16" s="32" t="e">
        <f t="shared" si="9"/>
        <v>#DIV/0!</v>
      </c>
      <c r="AN16" s="36">
        <f t="shared" si="10"/>
        <v>0</v>
      </c>
      <c r="AO16" s="40" t="e">
        <f t="shared" si="11"/>
        <v>#DIV/0!</v>
      </c>
      <c r="AP16" s="36">
        <f t="shared" si="29"/>
        <v>0</v>
      </c>
      <c r="AQ16" s="41" t="e">
        <f t="shared" si="13"/>
        <v>#DIV/0!</v>
      </c>
      <c r="AR16" s="42">
        <f t="shared" si="30"/>
        <v>0</v>
      </c>
    </row>
    <row r="17" spans="1:44" x14ac:dyDescent="0.3">
      <c r="A17" s="28" t="s">
        <v>17</v>
      </c>
      <c r="B17" s="152">
        <v>0</v>
      </c>
      <c r="C17" s="43">
        <v>12</v>
      </c>
      <c r="D17" s="65">
        <f t="shared" si="15"/>
        <v>0</v>
      </c>
      <c r="E17" s="30" t="e">
        <f t="shared" si="27"/>
        <v>#DIV/0!</v>
      </c>
      <c r="F17" s="31">
        <v>0</v>
      </c>
      <c r="G17" s="30" t="e">
        <f t="shared" si="16"/>
        <v>#DIV/0!</v>
      </c>
      <c r="H17" s="31">
        <v>0</v>
      </c>
      <c r="I17" s="30" t="e">
        <f t="shared" si="26"/>
        <v>#DIV/0!</v>
      </c>
      <c r="J17" s="31">
        <v>0</v>
      </c>
      <c r="K17" s="30" t="e">
        <f t="shared" si="17"/>
        <v>#DIV/0!</v>
      </c>
      <c r="L17" s="31">
        <v>0</v>
      </c>
      <c r="M17" s="32" t="e">
        <f t="shared" si="18"/>
        <v>#DIV/0!</v>
      </c>
      <c r="N17" s="44">
        <f t="shared" si="19"/>
        <v>0</v>
      </c>
      <c r="O17" s="30" t="e">
        <f t="shared" si="20"/>
        <v>#DIV/0!</v>
      </c>
      <c r="P17" s="31">
        <v>0</v>
      </c>
      <c r="Q17" s="30" t="e">
        <f t="shared" si="28"/>
        <v>#DIV/0!</v>
      </c>
      <c r="R17" s="31">
        <v>0</v>
      </c>
      <c r="S17" s="35" t="e">
        <f t="shared" si="0"/>
        <v>#DIV/0!</v>
      </c>
      <c r="T17" s="44">
        <f t="shared" si="21"/>
        <v>0</v>
      </c>
      <c r="U17" s="33" t="e">
        <f t="shared" si="22"/>
        <v>#DIV/0!</v>
      </c>
      <c r="V17" s="34">
        <v>0</v>
      </c>
      <c r="W17" s="37" t="e">
        <f t="shared" si="23"/>
        <v>#DIV/0!</v>
      </c>
      <c r="X17" s="31">
        <v>0</v>
      </c>
      <c r="Y17" s="37" t="e">
        <f t="shared" si="24"/>
        <v>#DIV/0!</v>
      </c>
      <c r="Z17" s="31">
        <v>0</v>
      </c>
      <c r="AA17" s="35" t="e">
        <f t="shared" si="1"/>
        <v>#DIV/0!</v>
      </c>
      <c r="AB17" s="36">
        <f t="shared" si="25"/>
        <v>0</v>
      </c>
      <c r="AC17" s="39" t="e">
        <f t="shared" si="2"/>
        <v>#DIV/0!</v>
      </c>
      <c r="AD17" s="31">
        <v>0</v>
      </c>
      <c r="AE17" s="32" t="e">
        <f t="shared" si="3"/>
        <v>#DIV/0!</v>
      </c>
      <c r="AF17" s="44">
        <f t="shared" si="4"/>
        <v>0</v>
      </c>
      <c r="AG17" s="39" t="e">
        <f t="shared" si="5"/>
        <v>#DIV/0!</v>
      </c>
      <c r="AH17" s="31">
        <v>0</v>
      </c>
      <c r="AI17" s="32" t="e">
        <f t="shared" si="6"/>
        <v>#DIV/0!</v>
      </c>
      <c r="AJ17" s="44">
        <f t="shared" si="7"/>
        <v>0</v>
      </c>
      <c r="AK17" s="39" t="e">
        <f t="shared" si="8"/>
        <v>#DIV/0!</v>
      </c>
      <c r="AL17" s="38">
        <v>0</v>
      </c>
      <c r="AM17" s="32" t="e">
        <f t="shared" si="9"/>
        <v>#DIV/0!</v>
      </c>
      <c r="AN17" s="36">
        <f t="shared" si="10"/>
        <v>0</v>
      </c>
      <c r="AO17" s="40" t="e">
        <f t="shared" si="11"/>
        <v>#DIV/0!</v>
      </c>
      <c r="AP17" s="36">
        <f t="shared" si="29"/>
        <v>0</v>
      </c>
      <c r="AQ17" s="41" t="e">
        <f t="shared" si="13"/>
        <v>#DIV/0!</v>
      </c>
      <c r="AR17" s="42">
        <f t="shared" si="30"/>
        <v>0</v>
      </c>
    </row>
    <row r="18" spans="1:44" x14ac:dyDescent="0.3">
      <c r="A18" s="28" t="s">
        <v>17</v>
      </c>
      <c r="B18" s="152">
        <v>0</v>
      </c>
      <c r="C18" s="29">
        <v>12</v>
      </c>
      <c r="D18" s="65">
        <f t="shared" si="15"/>
        <v>0</v>
      </c>
      <c r="E18" s="30" t="e">
        <f t="shared" si="27"/>
        <v>#DIV/0!</v>
      </c>
      <c r="F18" s="31">
        <v>0</v>
      </c>
      <c r="G18" s="30" t="e">
        <f t="shared" si="16"/>
        <v>#DIV/0!</v>
      </c>
      <c r="H18" s="31">
        <v>0</v>
      </c>
      <c r="I18" s="30" t="e">
        <f t="shared" si="26"/>
        <v>#DIV/0!</v>
      </c>
      <c r="J18" s="31">
        <v>0</v>
      </c>
      <c r="K18" s="30" t="e">
        <f t="shared" si="17"/>
        <v>#DIV/0!</v>
      </c>
      <c r="L18" s="31">
        <v>0</v>
      </c>
      <c r="M18" s="32" t="e">
        <f t="shared" si="18"/>
        <v>#DIV/0!</v>
      </c>
      <c r="N18" s="44">
        <f t="shared" si="19"/>
        <v>0</v>
      </c>
      <c r="O18" s="30" t="e">
        <f t="shared" si="20"/>
        <v>#DIV/0!</v>
      </c>
      <c r="P18" s="31">
        <v>0</v>
      </c>
      <c r="Q18" s="30" t="e">
        <f t="shared" si="28"/>
        <v>#DIV/0!</v>
      </c>
      <c r="R18" s="31">
        <v>0</v>
      </c>
      <c r="S18" s="35" t="e">
        <f t="shared" si="0"/>
        <v>#DIV/0!</v>
      </c>
      <c r="T18" s="44">
        <f t="shared" si="21"/>
        <v>0</v>
      </c>
      <c r="U18" s="33" t="e">
        <f t="shared" si="22"/>
        <v>#DIV/0!</v>
      </c>
      <c r="V18" s="34">
        <v>0</v>
      </c>
      <c r="W18" s="37" t="e">
        <f t="shared" si="23"/>
        <v>#DIV/0!</v>
      </c>
      <c r="X18" s="31">
        <v>0</v>
      </c>
      <c r="Y18" s="37" t="e">
        <f t="shared" si="24"/>
        <v>#DIV/0!</v>
      </c>
      <c r="Z18" s="31">
        <v>0</v>
      </c>
      <c r="AA18" s="35" t="e">
        <f t="shared" si="1"/>
        <v>#DIV/0!</v>
      </c>
      <c r="AB18" s="36">
        <f t="shared" si="25"/>
        <v>0</v>
      </c>
      <c r="AC18" s="39" t="e">
        <f t="shared" si="2"/>
        <v>#DIV/0!</v>
      </c>
      <c r="AD18" s="31">
        <v>0</v>
      </c>
      <c r="AE18" s="32" t="e">
        <f t="shared" si="3"/>
        <v>#DIV/0!</v>
      </c>
      <c r="AF18" s="44">
        <f t="shared" si="4"/>
        <v>0</v>
      </c>
      <c r="AG18" s="39" t="e">
        <f t="shared" si="5"/>
        <v>#DIV/0!</v>
      </c>
      <c r="AH18" s="31">
        <v>0</v>
      </c>
      <c r="AI18" s="32" t="e">
        <f t="shared" si="6"/>
        <v>#DIV/0!</v>
      </c>
      <c r="AJ18" s="44">
        <f t="shared" si="7"/>
        <v>0</v>
      </c>
      <c r="AK18" s="39" t="e">
        <f t="shared" si="8"/>
        <v>#DIV/0!</v>
      </c>
      <c r="AL18" s="38">
        <v>0</v>
      </c>
      <c r="AM18" s="32" t="e">
        <f t="shared" si="9"/>
        <v>#DIV/0!</v>
      </c>
      <c r="AN18" s="36">
        <f t="shared" si="10"/>
        <v>0</v>
      </c>
      <c r="AO18" s="40" t="e">
        <f t="shared" si="11"/>
        <v>#DIV/0!</v>
      </c>
      <c r="AP18" s="36">
        <f t="shared" si="29"/>
        <v>0</v>
      </c>
      <c r="AQ18" s="41" t="e">
        <f t="shared" si="13"/>
        <v>#DIV/0!</v>
      </c>
      <c r="AR18" s="42">
        <f t="shared" si="30"/>
        <v>0</v>
      </c>
    </row>
    <row r="19" spans="1:44" x14ac:dyDescent="0.3">
      <c r="A19" s="28" t="s">
        <v>17</v>
      </c>
      <c r="B19" s="152">
        <v>0</v>
      </c>
      <c r="C19" s="29">
        <v>12</v>
      </c>
      <c r="D19" s="65">
        <f t="shared" si="15"/>
        <v>0</v>
      </c>
      <c r="E19" s="30" t="e">
        <f t="shared" si="27"/>
        <v>#DIV/0!</v>
      </c>
      <c r="F19" s="31">
        <v>0</v>
      </c>
      <c r="G19" s="30" t="e">
        <f t="shared" si="16"/>
        <v>#DIV/0!</v>
      </c>
      <c r="H19" s="31">
        <v>0</v>
      </c>
      <c r="I19" s="30" t="e">
        <f t="shared" si="26"/>
        <v>#DIV/0!</v>
      </c>
      <c r="J19" s="31">
        <v>0</v>
      </c>
      <c r="K19" s="30" t="e">
        <f t="shared" si="17"/>
        <v>#DIV/0!</v>
      </c>
      <c r="L19" s="31">
        <v>0</v>
      </c>
      <c r="M19" s="32" t="e">
        <f t="shared" si="18"/>
        <v>#DIV/0!</v>
      </c>
      <c r="N19" s="44">
        <f t="shared" si="19"/>
        <v>0</v>
      </c>
      <c r="O19" s="30" t="e">
        <f t="shared" si="20"/>
        <v>#DIV/0!</v>
      </c>
      <c r="P19" s="31">
        <v>0</v>
      </c>
      <c r="Q19" s="30" t="e">
        <f t="shared" si="28"/>
        <v>#DIV/0!</v>
      </c>
      <c r="R19" s="31">
        <v>0</v>
      </c>
      <c r="S19" s="35" t="e">
        <f t="shared" si="0"/>
        <v>#DIV/0!</v>
      </c>
      <c r="T19" s="44">
        <f t="shared" si="21"/>
        <v>0</v>
      </c>
      <c r="U19" s="33" t="e">
        <f t="shared" si="22"/>
        <v>#DIV/0!</v>
      </c>
      <c r="V19" s="34">
        <v>0</v>
      </c>
      <c r="W19" s="37" t="e">
        <f t="shared" si="23"/>
        <v>#DIV/0!</v>
      </c>
      <c r="X19" s="31">
        <v>0</v>
      </c>
      <c r="Y19" s="37" t="e">
        <f t="shared" si="24"/>
        <v>#DIV/0!</v>
      </c>
      <c r="Z19" s="31">
        <v>0</v>
      </c>
      <c r="AA19" s="35" t="e">
        <f t="shared" si="1"/>
        <v>#DIV/0!</v>
      </c>
      <c r="AB19" s="36">
        <f t="shared" si="25"/>
        <v>0</v>
      </c>
      <c r="AC19" s="39" t="e">
        <f t="shared" si="2"/>
        <v>#DIV/0!</v>
      </c>
      <c r="AD19" s="31">
        <v>0</v>
      </c>
      <c r="AE19" s="32" t="e">
        <f t="shared" si="3"/>
        <v>#DIV/0!</v>
      </c>
      <c r="AF19" s="44">
        <f t="shared" si="4"/>
        <v>0</v>
      </c>
      <c r="AG19" s="39" t="e">
        <f t="shared" si="5"/>
        <v>#DIV/0!</v>
      </c>
      <c r="AH19" s="31">
        <v>0</v>
      </c>
      <c r="AI19" s="32" t="e">
        <f t="shared" si="6"/>
        <v>#DIV/0!</v>
      </c>
      <c r="AJ19" s="44">
        <f t="shared" si="7"/>
        <v>0</v>
      </c>
      <c r="AK19" s="39" t="e">
        <f t="shared" si="8"/>
        <v>#DIV/0!</v>
      </c>
      <c r="AL19" s="38">
        <v>0</v>
      </c>
      <c r="AM19" s="32" t="e">
        <f t="shared" si="9"/>
        <v>#DIV/0!</v>
      </c>
      <c r="AN19" s="36">
        <f t="shared" si="10"/>
        <v>0</v>
      </c>
      <c r="AO19" s="40" t="e">
        <f t="shared" si="11"/>
        <v>#DIV/0!</v>
      </c>
      <c r="AP19" s="36">
        <f t="shared" si="29"/>
        <v>0</v>
      </c>
      <c r="AQ19" s="41" t="e">
        <f t="shared" si="13"/>
        <v>#DIV/0!</v>
      </c>
      <c r="AR19" s="42">
        <f t="shared" si="30"/>
        <v>0</v>
      </c>
    </row>
    <row r="20" spans="1:44" x14ac:dyDescent="0.3">
      <c r="A20" s="28" t="s">
        <v>17</v>
      </c>
      <c r="B20" s="152">
        <v>0</v>
      </c>
      <c r="C20" s="29">
        <v>12</v>
      </c>
      <c r="D20" s="65">
        <f t="shared" si="15"/>
        <v>0</v>
      </c>
      <c r="E20" s="30" t="e">
        <f t="shared" si="27"/>
        <v>#DIV/0!</v>
      </c>
      <c r="F20" s="31">
        <v>0</v>
      </c>
      <c r="G20" s="30" t="e">
        <f t="shared" si="16"/>
        <v>#DIV/0!</v>
      </c>
      <c r="H20" s="31">
        <v>0</v>
      </c>
      <c r="I20" s="30" t="e">
        <f t="shared" si="26"/>
        <v>#DIV/0!</v>
      </c>
      <c r="J20" s="31">
        <v>0</v>
      </c>
      <c r="K20" s="30" t="e">
        <f t="shared" si="17"/>
        <v>#DIV/0!</v>
      </c>
      <c r="L20" s="31">
        <v>0</v>
      </c>
      <c r="M20" s="32" t="e">
        <f t="shared" si="18"/>
        <v>#DIV/0!</v>
      </c>
      <c r="N20" s="44">
        <f t="shared" si="19"/>
        <v>0</v>
      </c>
      <c r="O20" s="30" t="e">
        <f t="shared" si="20"/>
        <v>#DIV/0!</v>
      </c>
      <c r="P20" s="31">
        <v>0</v>
      </c>
      <c r="Q20" s="30" t="e">
        <f t="shared" si="28"/>
        <v>#DIV/0!</v>
      </c>
      <c r="R20" s="31">
        <v>0</v>
      </c>
      <c r="S20" s="35" t="e">
        <f t="shared" si="0"/>
        <v>#DIV/0!</v>
      </c>
      <c r="T20" s="44">
        <f t="shared" si="21"/>
        <v>0</v>
      </c>
      <c r="U20" s="33" t="e">
        <f t="shared" si="22"/>
        <v>#DIV/0!</v>
      </c>
      <c r="V20" s="34">
        <v>0</v>
      </c>
      <c r="W20" s="37" t="e">
        <f t="shared" si="23"/>
        <v>#DIV/0!</v>
      </c>
      <c r="X20" s="31">
        <v>0</v>
      </c>
      <c r="Y20" s="37" t="e">
        <f t="shared" si="24"/>
        <v>#DIV/0!</v>
      </c>
      <c r="Z20" s="31">
        <v>0</v>
      </c>
      <c r="AA20" s="35" t="e">
        <f t="shared" si="1"/>
        <v>#DIV/0!</v>
      </c>
      <c r="AB20" s="36">
        <f t="shared" si="25"/>
        <v>0</v>
      </c>
      <c r="AC20" s="39" t="e">
        <f t="shared" si="2"/>
        <v>#DIV/0!</v>
      </c>
      <c r="AD20" s="31">
        <v>0</v>
      </c>
      <c r="AE20" s="32" t="e">
        <f t="shared" si="3"/>
        <v>#DIV/0!</v>
      </c>
      <c r="AF20" s="44">
        <f t="shared" si="4"/>
        <v>0</v>
      </c>
      <c r="AG20" s="39" t="e">
        <f t="shared" si="5"/>
        <v>#DIV/0!</v>
      </c>
      <c r="AH20" s="31">
        <v>0</v>
      </c>
      <c r="AI20" s="32" t="e">
        <f t="shared" si="6"/>
        <v>#DIV/0!</v>
      </c>
      <c r="AJ20" s="44">
        <f t="shared" si="7"/>
        <v>0</v>
      </c>
      <c r="AK20" s="39" t="e">
        <f t="shared" si="8"/>
        <v>#DIV/0!</v>
      </c>
      <c r="AL20" s="31">
        <v>0</v>
      </c>
      <c r="AM20" s="32" t="e">
        <f t="shared" si="9"/>
        <v>#DIV/0!</v>
      </c>
      <c r="AN20" s="36">
        <f t="shared" si="10"/>
        <v>0</v>
      </c>
      <c r="AO20" s="40" t="e">
        <f t="shared" si="11"/>
        <v>#DIV/0!</v>
      </c>
      <c r="AP20" s="36">
        <f t="shared" si="29"/>
        <v>0</v>
      </c>
      <c r="AQ20" s="41" t="e">
        <f t="shared" si="13"/>
        <v>#DIV/0!</v>
      </c>
      <c r="AR20" s="42">
        <f t="shared" si="30"/>
        <v>0</v>
      </c>
    </row>
    <row r="21" spans="1:44" x14ac:dyDescent="0.3">
      <c r="A21" s="28" t="s">
        <v>17</v>
      </c>
      <c r="B21" s="152">
        <v>0</v>
      </c>
      <c r="C21" s="43">
        <v>12</v>
      </c>
      <c r="D21" s="65">
        <f t="shared" si="15"/>
        <v>0</v>
      </c>
      <c r="E21" s="30" t="e">
        <f t="shared" si="27"/>
        <v>#DIV/0!</v>
      </c>
      <c r="F21" s="31">
        <v>0</v>
      </c>
      <c r="G21" s="30" t="e">
        <f t="shared" si="16"/>
        <v>#DIV/0!</v>
      </c>
      <c r="H21" s="31">
        <v>0</v>
      </c>
      <c r="I21" s="30" t="e">
        <f t="shared" si="26"/>
        <v>#DIV/0!</v>
      </c>
      <c r="J21" s="31">
        <v>0</v>
      </c>
      <c r="K21" s="30" t="e">
        <f t="shared" si="17"/>
        <v>#DIV/0!</v>
      </c>
      <c r="L21" s="31">
        <v>0</v>
      </c>
      <c r="M21" s="32" t="e">
        <f t="shared" si="18"/>
        <v>#DIV/0!</v>
      </c>
      <c r="N21" s="44">
        <f>SUM(F21+H21+J21+L21)</f>
        <v>0</v>
      </c>
      <c r="O21" s="30" t="e">
        <f t="shared" si="20"/>
        <v>#DIV/0!</v>
      </c>
      <c r="P21" s="31">
        <v>0</v>
      </c>
      <c r="Q21" s="30" t="e">
        <f t="shared" si="28"/>
        <v>#DIV/0!</v>
      </c>
      <c r="R21" s="31">
        <v>0</v>
      </c>
      <c r="S21" s="35" t="e">
        <f t="shared" si="0"/>
        <v>#DIV/0!</v>
      </c>
      <c r="T21" s="44">
        <f t="shared" si="21"/>
        <v>0</v>
      </c>
      <c r="U21" s="33" t="e">
        <f t="shared" si="22"/>
        <v>#DIV/0!</v>
      </c>
      <c r="V21" s="34">
        <v>0</v>
      </c>
      <c r="W21" s="37" t="e">
        <f t="shared" si="23"/>
        <v>#DIV/0!</v>
      </c>
      <c r="X21" s="31">
        <v>0</v>
      </c>
      <c r="Y21" s="37" t="e">
        <f t="shared" si="24"/>
        <v>#DIV/0!</v>
      </c>
      <c r="Z21" s="31">
        <v>0</v>
      </c>
      <c r="AA21" s="35" t="e">
        <f t="shared" si="1"/>
        <v>#DIV/0!</v>
      </c>
      <c r="AB21" s="36">
        <f t="shared" si="25"/>
        <v>0</v>
      </c>
      <c r="AC21" s="39" t="e">
        <f t="shared" si="2"/>
        <v>#DIV/0!</v>
      </c>
      <c r="AD21" s="31">
        <v>0</v>
      </c>
      <c r="AE21" s="32" t="e">
        <f t="shared" si="3"/>
        <v>#DIV/0!</v>
      </c>
      <c r="AF21" s="44">
        <f>SUM(AD21)</f>
        <v>0</v>
      </c>
      <c r="AG21" s="39" t="e">
        <f t="shared" si="5"/>
        <v>#DIV/0!</v>
      </c>
      <c r="AH21" s="31">
        <v>0</v>
      </c>
      <c r="AI21" s="32" t="e">
        <f t="shared" si="6"/>
        <v>#DIV/0!</v>
      </c>
      <c r="AJ21" s="44">
        <f>SUM(AH21)</f>
        <v>0</v>
      </c>
      <c r="AK21" s="39" t="e">
        <f t="shared" si="8"/>
        <v>#DIV/0!</v>
      </c>
      <c r="AL21" s="31">
        <v>0</v>
      </c>
      <c r="AM21" s="32" t="e">
        <f t="shared" si="9"/>
        <v>#DIV/0!</v>
      </c>
      <c r="AN21" s="36">
        <f>SUM(AL21)</f>
        <v>0</v>
      </c>
      <c r="AO21" s="40" t="e">
        <f t="shared" si="11"/>
        <v>#DIV/0!</v>
      </c>
      <c r="AP21" s="36">
        <f t="shared" si="29"/>
        <v>0</v>
      </c>
      <c r="AQ21" s="41" t="e">
        <f t="shared" si="13"/>
        <v>#DIV/0!</v>
      </c>
      <c r="AR21" s="42">
        <f t="shared" si="30"/>
        <v>0</v>
      </c>
    </row>
    <row r="22" spans="1:44" x14ac:dyDescent="0.3">
      <c r="A22" s="28" t="s">
        <v>17</v>
      </c>
      <c r="B22" s="152">
        <v>0</v>
      </c>
      <c r="C22" s="43">
        <v>12</v>
      </c>
      <c r="D22" s="65">
        <f t="shared" si="15"/>
        <v>0</v>
      </c>
      <c r="E22" s="30" t="e">
        <f t="shared" si="27"/>
        <v>#DIV/0!</v>
      </c>
      <c r="F22" s="31">
        <v>0</v>
      </c>
      <c r="G22" s="30" t="e">
        <f t="shared" si="16"/>
        <v>#DIV/0!</v>
      </c>
      <c r="H22" s="31">
        <v>0</v>
      </c>
      <c r="I22" s="30" t="e">
        <f t="shared" si="26"/>
        <v>#DIV/0!</v>
      </c>
      <c r="J22" s="31">
        <v>0</v>
      </c>
      <c r="K22" s="30" t="e">
        <f t="shared" si="17"/>
        <v>#DIV/0!</v>
      </c>
      <c r="L22" s="31">
        <v>0</v>
      </c>
      <c r="M22" s="32" t="e">
        <f t="shared" si="18"/>
        <v>#DIV/0!</v>
      </c>
      <c r="N22" s="44">
        <f>SUM(F22+H22+J22+L22)</f>
        <v>0</v>
      </c>
      <c r="O22" s="30" t="e">
        <f t="shared" si="20"/>
        <v>#DIV/0!</v>
      </c>
      <c r="P22" s="31">
        <v>0</v>
      </c>
      <c r="Q22" s="30" t="e">
        <f t="shared" si="28"/>
        <v>#DIV/0!</v>
      </c>
      <c r="R22" s="31">
        <v>0</v>
      </c>
      <c r="S22" s="35" t="e">
        <f t="shared" si="0"/>
        <v>#DIV/0!</v>
      </c>
      <c r="T22" s="44">
        <f t="shared" si="21"/>
        <v>0</v>
      </c>
      <c r="U22" s="33" t="e">
        <f t="shared" si="22"/>
        <v>#DIV/0!</v>
      </c>
      <c r="V22" s="34">
        <v>0</v>
      </c>
      <c r="W22" s="37" t="e">
        <f t="shared" si="23"/>
        <v>#DIV/0!</v>
      </c>
      <c r="X22" s="31">
        <v>0</v>
      </c>
      <c r="Y22" s="37" t="e">
        <f t="shared" si="24"/>
        <v>#DIV/0!</v>
      </c>
      <c r="Z22" s="31">
        <v>0</v>
      </c>
      <c r="AA22" s="35" t="e">
        <f t="shared" si="1"/>
        <v>#DIV/0!</v>
      </c>
      <c r="AB22" s="36">
        <f t="shared" si="25"/>
        <v>0</v>
      </c>
      <c r="AC22" s="39" t="e">
        <f t="shared" si="2"/>
        <v>#DIV/0!</v>
      </c>
      <c r="AD22" s="31">
        <v>0</v>
      </c>
      <c r="AE22" s="32" t="e">
        <f t="shared" si="3"/>
        <v>#DIV/0!</v>
      </c>
      <c r="AF22" s="44">
        <f>SUM(AD22)</f>
        <v>0</v>
      </c>
      <c r="AG22" s="39" t="e">
        <f t="shared" si="5"/>
        <v>#DIV/0!</v>
      </c>
      <c r="AH22" s="31">
        <v>0</v>
      </c>
      <c r="AI22" s="32" t="e">
        <f t="shared" si="6"/>
        <v>#DIV/0!</v>
      </c>
      <c r="AJ22" s="44">
        <f>SUM(AH22)</f>
        <v>0</v>
      </c>
      <c r="AK22" s="39" t="e">
        <f t="shared" si="8"/>
        <v>#DIV/0!</v>
      </c>
      <c r="AL22" s="31">
        <v>0</v>
      </c>
      <c r="AM22" s="32" t="e">
        <f t="shared" si="9"/>
        <v>#DIV/0!</v>
      </c>
      <c r="AN22" s="36">
        <f>SUM(AL22)</f>
        <v>0</v>
      </c>
      <c r="AO22" s="40" t="e">
        <f t="shared" si="11"/>
        <v>#DIV/0!</v>
      </c>
      <c r="AP22" s="36">
        <f t="shared" si="29"/>
        <v>0</v>
      </c>
      <c r="AQ22" s="41" t="e">
        <f t="shared" si="13"/>
        <v>#DIV/0!</v>
      </c>
      <c r="AR22" s="42">
        <f t="shared" si="30"/>
        <v>0</v>
      </c>
    </row>
    <row r="23" spans="1:44" x14ac:dyDescent="0.3">
      <c r="A23" s="28" t="s">
        <v>17</v>
      </c>
      <c r="B23" s="152">
        <v>0</v>
      </c>
      <c r="C23" s="43">
        <v>12</v>
      </c>
      <c r="D23" s="65">
        <f t="shared" si="15"/>
        <v>0</v>
      </c>
      <c r="E23" s="30" t="e">
        <f t="shared" si="27"/>
        <v>#DIV/0!</v>
      </c>
      <c r="F23" s="31">
        <v>0</v>
      </c>
      <c r="G23" s="30" t="e">
        <f t="shared" si="16"/>
        <v>#DIV/0!</v>
      </c>
      <c r="H23" s="31">
        <v>0</v>
      </c>
      <c r="I23" s="30" t="e">
        <f t="shared" si="26"/>
        <v>#DIV/0!</v>
      </c>
      <c r="J23" s="31">
        <v>0</v>
      </c>
      <c r="K23" s="30" t="e">
        <f t="shared" si="17"/>
        <v>#DIV/0!</v>
      </c>
      <c r="L23" s="31">
        <v>0</v>
      </c>
      <c r="M23" s="32" t="e">
        <f t="shared" si="18"/>
        <v>#DIV/0!</v>
      </c>
      <c r="N23" s="44">
        <f>SUM(F23+H23+J23+L23)</f>
        <v>0</v>
      </c>
      <c r="O23" s="30" t="e">
        <f t="shared" si="20"/>
        <v>#DIV/0!</v>
      </c>
      <c r="P23" s="31">
        <v>0</v>
      </c>
      <c r="Q23" s="30" t="e">
        <f t="shared" si="28"/>
        <v>#DIV/0!</v>
      </c>
      <c r="R23" s="31">
        <v>0</v>
      </c>
      <c r="S23" s="35" t="e">
        <f t="shared" si="0"/>
        <v>#DIV/0!</v>
      </c>
      <c r="T23" s="44">
        <f t="shared" si="21"/>
        <v>0</v>
      </c>
      <c r="U23" s="33" t="e">
        <f t="shared" si="22"/>
        <v>#DIV/0!</v>
      </c>
      <c r="V23" s="34">
        <v>0</v>
      </c>
      <c r="W23" s="37" t="e">
        <f t="shared" si="23"/>
        <v>#DIV/0!</v>
      </c>
      <c r="X23" s="31">
        <v>0</v>
      </c>
      <c r="Y23" s="37" t="e">
        <f t="shared" si="24"/>
        <v>#DIV/0!</v>
      </c>
      <c r="Z23" s="31">
        <v>0</v>
      </c>
      <c r="AA23" s="35" t="e">
        <f t="shared" si="1"/>
        <v>#DIV/0!</v>
      </c>
      <c r="AB23" s="36">
        <f t="shared" si="25"/>
        <v>0</v>
      </c>
      <c r="AC23" s="39" t="e">
        <f t="shared" si="2"/>
        <v>#DIV/0!</v>
      </c>
      <c r="AD23" s="31">
        <v>0</v>
      </c>
      <c r="AE23" s="32" t="e">
        <f t="shared" si="3"/>
        <v>#DIV/0!</v>
      </c>
      <c r="AF23" s="44">
        <f>SUM(AD23)</f>
        <v>0</v>
      </c>
      <c r="AG23" s="39" t="e">
        <f t="shared" si="5"/>
        <v>#DIV/0!</v>
      </c>
      <c r="AH23" s="31">
        <v>0</v>
      </c>
      <c r="AI23" s="32" t="e">
        <f t="shared" si="6"/>
        <v>#DIV/0!</v>
      </c>
      <c r="AJ23" s="44">
        <f>SUM(AH23)</f>
        <v>0</v>
      </c>
      <c r="AK23" s="39" t="e">
        <f t="shared" si="8"/>
        <v>#DIV/0!</v>
      </c>
      <c r="AL23" s="31">
        <v>0</v>
      </c>
      <c r="AM23" s="32" t="e">
        <f t="shared" si="9"/>
        <v>#DIV/0!</v>
      </c>
      <c r="AN23" s="36">
        <f>SUM(AL23)</f>
        <v>0</v>
      </c>
      <c r="AO23" s="40" t="e">
        <f t="shared" si="11"/>
        <v>#DIV/0!</v>
      </c>
      <c r="AP23" s="36">
        <f t="shared" si="29"/>
        <v>0</v>
      </c>
      <c r="AQ23" s="41" t="e">
        <f t="shared" si="13"/>
        <v>#DIV/0!</v>
      </c>
      <c r="AR23" s="42">
        <f t="shared" si="30"/>
        <v>0</v>
      </c>
    </row>
    <row r="24" spans="1:44" s="4" customFormat="1" x14ac:dyDescent="0.3">
      <c r="A24" s="19" t="s">
        <v>18</v>
      </c>
      <c r="B24" s="142">
        <f>SUM(B8:B23)</f>
        <v>0</v>
      </c>
      <c r="C24" s="24"/>
      <c r="D24" s="119">
        <f>SUM(D8:D23)</f>
        <v>0</v>
      </c>
      <c r="E24" s="49" t="e">
        <f>F24/$D$24</f>
        <v>#DIV/0!</v>
      </c>
      <c r="F24" s="50">
        <f>SUM(F8:F23)</f>
        <v>0</v>
      </c>
      <c r="G24" s="49" t="e">
        <f>H24/$D$24</f>
        <v>#DIV/0!</v>
      </c>
      <c r="H24" s="50">
        <f>SUM(H8:H23)</f>
        <v>0</v>
      </c>
      <c r="I24" s="49" t="e">
        <f>J24/$D$24</f>
        <v>#DIV/0!</v>
      </c>
      <c r="J24" s="127">
        <f>SUM(J8:J23)</f>
        <v>0</v>
      </c>
      <c r="K24" s="49" t="e">
        <f>L24/$D$24</f>
        <v>#DIV/0!</v>
      </c>
      <c r="L24" s="127">
        <f>SUM(L8:L23)</f>
        <v>0</v>
      </c>
      <c r="M24" s="52" t="e">
        <f>N24/D24</f>
        <v>#DIV/0!</v>
      </c>
      <c r="N24" s="50">
        <f>SUM(N8:N23)</f>
        <v>0</v>
      </c>
      <c r="O24" s="49" t="e">
        <f>P24/$D$24</f>
        <v>#DIV/0!</v>
      </c>
      <c r="P24" s="50">
        <f>SUM(P8:P23)</f>
        <v>0</v>
      </c>
      <c r="Q24" s="49" t="e">
        <f>R24/$D$24</f>
        <v>#DIV/0!</v>
      </c>
      <c r="R24" s="50">
        <f>SUM(R8:R23)</f>
        <v>0</v>
      </c>
      <c r="S24" s="52" t="e">
        <f>T24/D24</f>
        <v>#DIV/0!</v>
      </c>
      <c r="T24" s="50">
        <f>SUM(T8:T23)</f>
        <v>0</v>
      </c>
      <c r="U24" s="49" t="e">
        <f>V24/$D$24</f>
        <v>#DIV/0!</v>
      </c>
      <c r="V24" s="53">
        <f>SUM(V8:V23)</f>
        <v>0</v>
      </c>
      <c r="W24" s="49" t="e">
        <f>X24/$D$24</f>
        <v>#DIV/0!</v>
      </c>
      <c r="X24" s="53">
        <f>SUM(X8:X23)</f>
        <v>0</v>
      </c>
      <c r="Y24" s="49" t="e">
        <f>Z24/$D$24</f>
        <v>#DIV/0!</v>
      </c>
      <c r="Z24" s="53">
        <f>SUM(Z8:Z23)</f>
        <v>0</v>
      </c>
      <c r="AA24" s="49" t="e">
        <f>AB24/$D$24</f>
        <v>#DIV/0!</v>
      </c>
      <c r="AB24" s="53">
        <f>SUM(AB8:AB23)</f>
        <v>0</v>
      </c>
      <c r="AC24" s="49" t="e">
        <f>AD24/D24</f>
        <v>#DIV/0!</v>
      </c>
      <c r="AD24" s="53">
        <f>SUM(AD8:AD23)</f>
        <v>0</v>
      </c>
      <c r="AE24" s="49" t="e">
        <f>AF24/$D$24</f>
        <v>#DIV/0!</v>
      </c>
      <c r="AF24" s="53">
        <f>SUM(AF8:AF23)</f>
        <v>0</v>
      </c>
      <c r="AG24" s="49" t="e">
        <f>AH24/$D$24</f>
        <v>#DIV/0!</v>
      </c>
      <c r="AH24" s="154">
        <f>SUM(AH8:AH23)</f>
        <v>0</v>
      </c>
      <c r="AI24" s="49" t="e">
        <f>AJ24/$D$24</f>
        <v>#DIV/0!</v>
      </c>
      <c r="AJ24" s="50">
        <f>SUM(AJ8:AJ23)</f>
        <v>0</v>
      </c>
      <c r="AK24" s="49" t="e">
        <f>AL24/$D$24</f>
        <v>#DIV/0!</v>
      </c>
      <c r="AL24" s="154">
        <f>SUM(AL8:AL23)</f>
        <v>0</v>
      </c>
      <c r="AM24" s="49" t="e">
        <f>AN24/$D$24</f>
        <v>#DIV/0!</v>
      </c>
      <c r="AN24" s="53">
        <f>SUM(AN8:AN23)</f>
        <v>0</v>
      </c>
      <c r="AO24" s="49" t="e">
        <f>AP24/$D$24</f>
        <v>#DIV/0!</v>
      </c>
      <c r="AP24" s="53">
        <f>SUM(AP8:AP23)</f>
        <v>0</v>
      </c>
      <c r="AQ24" s="41" t="e">
        <f t="shared" si="13"/>
        <v>#DIV/0!</v>
      </c>
      <c r="AR24" s="54">
        <f>SUM(AR14:AR23)</f>
        <v>0</v>
      </c>
    </row>
    <row r="25" spans="1:44" x14ac:dyDescent="0.3">
      <c r="A25" s="45"/>
      <c r="B25" s="121"/>
      <c r="C25" s="20"/>
      <c r="D25" s="119"/>
      <c r="E25" s="46"/>
      <c r="F25" s="31"/>
      <c r="G25" s="46"/>
      <c r="H25" s="118"/>
      <c r="I25" s="46"/>
      <c r="J25" s="118"/>
      <c r="K25" s="46"/>
      <c r="L25" s="118"/>
      <c r="M25" s="47"/>
      <c r="N25" s="129"/>
      <c r="O25" s="150"/>
      <c r="P25" s="118"/>
      <c r="Q25" s="150"/>
      <c r="R25" s="31"/>
      <c r="S25" s="36"/>
      <c r="T25" s="129"/>
      <c r="U25" s="38"/>
      <c r="V25" s="38"/>
      <c r="W25" s="38"/>
      <c r="X25" s="38"/>
      <c r="Y25" s="38"/>
      <c r="Z25" s="38"/>
      <c r="AA25" s="36"/>
      <c r="AB25" s="36"/>
      <c r="AC25" s="38"/>
      <c r="AD25" s="38"/>
      <c r="AE25" s="47"/>
      <c r="AF25" s="36"/>
      <c r="AG25" s="38"/>
      <c r="AH25" s="31"/>
      <c r="AI25" s="47"/>
      <c r="AJ25" s="44"/>
      <c r="AK25" s="38"/>
      <c r="AL25" s="31"/>
      <c r="AM25" s="47"/>
      <c r="AN25" s="36"/>
      <c r="AO25" s="47"/>
      <c r="AP25" s="55"/>
      <c r="AQ25" s="56"/>
      <c r="AR25" s="57"/>
    </row>
    <row r="26" spans="1:44" s="4" customFormat="1" x14ac:dyDescent="0.3">
      <c r="A26" s="19" t="s">
        <v>19</v>
      </c>
      <c r="B26" s="144">
        <v>0</v>
      </c>
      <c r="C26" s="139">
        <v>12</v>
      </c>
      <c r="D26" s="119">
        <f>IF(B26&gt;0,B26/12*C26,0)</f>
        <v>0</v>
      </c>
      <c r="E26" s="49" t="e">
        <f>F26/D26</f>
        <v>#DIV/0!</v>
      </c>
      <c r="F26" s="50">
        <v>0</v>
      </c>
      <c r="G26" s="49" t="e">
        <f>H26/D26</f>
        <v>#DIV/0!</v>
      </c>
      <c r="H26" s="50">
        <v>0</v>
      </c>
      <c r="I26" s="49" t="e">
        <f>J26/D26</f>
        <v>#DIV/0!</v>
      </c>
      <c r="J26" s="127">
        <v>0</v>
      </c>
      <c r="K26" s="49" t="e">
        <f>L26/D26</f>
        <v>#DIV/0!</v>
      </c>
      <c r="L26" s="127">
        <v>0</v>
      </c>
      <c r="M26" s="49" t="e">
        <f>N26/D26</f>
        <v>#DIV/0!</v>
      </c>
      <c r="N26" s="50">
        <f>F26+H26+J26+L26</f>
        <v>0</v>
      </c>
      <c r="O26" s="49" t="e">
        <f>P26/D26</f>
        <v>#DIV/0!</v>
      </c>
      <c r="P26" s="127">
        <v>0</v>
      </c>
      <c r="Q26" s="49" t="e">
        <f>R26/D26</f>
        <v>#DIV/0!</v>
      </c>
      <c r="R26" s="50">
        <v>0</v>
      </c>
      <c r="S26" s="49" t="e">
        <f>T26/D26</f>
        <v>#DIV/0!</v>
      </c>
      <c r="T26" s="50">
        <f>SUM(P26,R26,)</f>
        <v>0</v>
      </c>
      <c r="U26" s="49" t="e">
        <f>V26/D26</f>
        <v>#DIV/0!</v>
      </c>
      <c r="V26" s="50">
        <v>0</v>
      </c>
      <c r="W26" s="49" t="e">
        <f>X26/D26</f>
        <v>#DIV/0!</v>
      </c>
      <c r="X26" s="50">
        <v>0</v>
      </c>
      <c r="Y26" s="49" t="e">
        <f>Z26/D26</f>
        <v>#DIV/0!</v>
      </c>
      <c r="Z26" s="51">
        <v>0</v>
      </c>
      <c r="AA26" s="49" t="e">
        <f>AB26/D26</f>
        <v>#DIV/0!</v>
      </c>
      <c r="AB26" s="51">
        <f>Z26+X26+V26</f>
        <v>0</v>
      </c>
      <c r="AC26" s="49" t="e">
        <f>AD26/D26</f>
        <v>#DIV/0!</v>
      </c>
      <c r="AD26" s="51">
        <v>0</v>
      </c>
      <c r="AE26" s="49" t="e">
        <f>AF26/D26</f>
        <v>#DIV/0!</v>
      </c>
      <c r="AF26" s="51">
        <f>AD26</f>
        <v>0</v>
      </c>
      <c r="AG26" s="59" t="e">
        <f>AH26/D26</f>
        <v>#DIV/0!</v>
      </c>
      <c r="AH26" s="78">
        <f>IF(AH24&gt;0,AH24*$D26,0)</f>
        <v>0</v>
      </c>
      <c r="AI26" s="49" t="e">
        <f>AJ26/D26</f>
        <v>#DIV/0!</v>
      </c>
      <c r="AJ26" s="50">
        <f>IF(AJ24&gt;0,AJ24*$D26,0)</f>
        <v>0</v>
      </c>
      <c r="AK26" s="49" t="e">
        <f>AL26/D26</f>
        <v>#DIV/0!</v>
      </c>
      <c r="AL26" s="154">
        <v>0</v>
      </c>
      <c r="AM26" s="49" t="e">
        <f>AN26/D26</f>
        <v>#DIV/0!</v>
      </c>
      <c r="AN26" s="51">
        <f>AL26</f>
        <v>0</v>
      </c>
      <c r="AO26" s="52" t="e">
        <f>AP26/D26</f>
        <v>#DIV/0!</v>
      </c>
      <c r="AP26" s="53">
        <f>D26-N26-T26-AB26-AF26-AJ26-AN26</f>
        <v>0</v>
      </c>
      <c r="AQ26" s="60" t="e">
        <f>AR26/D26</f>
        <v>#DIV/0!</v>
      </c>
      <c r="AR26" s="54">
        <f>AP26+AN26+AJ26+AF26+AB26+T26+N26</f>
        <v>0</v>
      </c>
    </row>
    <row r="27" spans="1:44" x14ac:dyDescent="0.3">
      <c r="A27" s="45"/>
      <c r="B27" s="121"/>
      <c r="C27" s="20"/>
      <c r="D27" s="119"/>
      <c r="E27" s="46"/>
      <c r="F27" s="31"/>
      <c r="G27" s="46"/>
      <c r="H27" s="118"/>
      <c r="I27" s="46"/>
      <c r="J27" s="118"/>
      <c r="K27" s="46"/>
      <c r="L27" s="118"/>
      <c r="M27" s="47"/>
      <c r="N27" s="129"/>
      <c r="O27" s="150"/>
      <c r="P27" s="118"/>
      <c r="Q27" s="150"/>
      <c r="R27" s="31"/>
      <c r="S27" s="36"/>
      <c r="T27" s="129"/>
      <c r="U27" s="38"/>
      <c r="V27" s="38"/>
      <c r="W27" s="38"/>
      <c r="X27" s="38"/>
      <c r="Y27" s="38"/>
      <c r="Z27" s="38"/>
      <c r="AA27" s="36"/>
      <c r="AB27" s="36"/>
      <c r="AC27" s="38"/>
      <c r="AD27" s="38"/>
      <c r="AE27" s="47"/>
      <c r="AF27" s="36"/>
      <c r="AG27" s="38"/>
      <c r="AH27" s="31"/>
      <c r="AI27" s="47"/>
      <c r="AJ27" s="44"/>
      <c r="AK27" s="21"/>
      <c r="AL27" s="65"/>
      <c r="AM27" s="47"/>
      <c r="AN27" s="36"/>
      <c r="AO27" s="47"/>
      <c r="AP27" s="36"/>
      <c r="AQ27" s="56"/>
      <c r="AR27" s="42"/>
    </row>
    <row r="28" spans="1:44" s="4" customFormat="1" ht="25.5" customHeight="1" x14ac:dyDescent="0.3">
      <c r="A28" s="19" t="s">
        <v>20</v>
      </c>
      <c r="B28" s="143">
        <f>B26+B24</f>
        <v>0</v>
      </c>
      <c r="C28" s="24"/>
      <c r="D28" s="163">
        <f>D26+D24</f>
        <v>0</v>
      </c>
      <c r="E28" s="61"/>
      <c r="F28" s="62"/>
      <c r="G28" s="61"/>
      <c r="H28" s="114"/>
      <c r="I28" s="61"/>
      <c r="J28" s="114"/>
      <c r="K28" s="61"/>
      <c r="L28" s="114"/>
      <c r="M28" s="49" t="e">
        <f>N28/$D$28</f>
        <v>#DIV/0!</v>
      </c>
      <c r="N28" s="50">
        <f>N24+N26</f>
        <v>0</v>
      </c>
      <c r="O28" s="77"/>
      <c r="P28" s="114"/>
      <c r="Q28" s="77"/>
      <c r="R28" s="62"/>
      <c r="S28" s="49" t="e">
        <f>T28/$D$28</f>
        <v>#DIV/0!</v>
      </c>
      <c r="T28" s="50">
        <f>T24+T26</f>
        <v>0</v>
      </c>
      <c r="U28" s="158"/>
      <c r="V28" s="115"/>
      <c r="W28" s="158"/>
      <c r="X28" s="115"/>
      <c r="Y28" s="158"/>
      <c r="Z28" s="62"/>
      <c r="AA28" s="49" t="e">
        <f>AB28/$D$28</f>
        <v>#DIV/0!</v>
      </c>
      <c r="AB28" s="50">
        <f>AB24+AB26</f>
        <v>0</v>
      </c>
      <c r="AC28" s="48"/>
      <c r="AD28" s="48"/>
      <c r="AE28" s="49" t="e">
        <f>AF28/$D$28</f>
        <v>#DIV/0!</v>
      </c>
      <c r="AF28" s="51">
        <f>AF24+AF26</f>
        <v>0</v>
      </c>
      <c r="AG28" s="48"/>
      <c r="AH28" s="62"/>
      <c r="AI28" s="49" t="e">
        <f>AJ28/$D$28</f>
        <v>#DIV/0!</v>
      </c>
      <c r="AJ28" s="50">
        <f>AJ24+AJ26</f>
        <v>0</v>
      </c>
      <c r="AK28" s="63" t="e">
        <f>AL28/D28</f>
        <v>#DIV/0!</v>
      </c>
      <c r="AL28" s="62">
        <f>AL24+AL26</f>
        <v>0</v>
      </c>
      <c r="AM28" s="49" t="e">
        <f>AN28/$D$28</f>
        <v>#DIV/0!</v>
      </c>
      <c r="AN28" s="51">
        <f>AN24+AN26</f>
        <v>0</v>
      </c>
      <c r="AO28" s="49" t="e">
        <f>AP28/D28</f>
        <v>#DIV/0!</v>
      </c>
      <c r="AP28" s="50">
        <f>AP24+AP26</f>
        <v>0</v>
      </c>
      <c r="AQ28" s="41" t="e">
        <f>AR28/D28</f>
        <v>#DIV/0!</v>
      </c>
      <c r="AR28" s="42">
        <f>AR24+AR26</f>
        <v>0</v>
      </c>
    </row>
    <row r="29" spans="1:44" x14ac:dyDescent="0.3">
      <c r="A29" s="45"/>
      <c r="B29" s="121"/>
      <c r="C29" s="20"/>
      <c r="D29" s="119"/>
      <c r="E29" s="46"/>
      <c r="F29" s="31"/>
      <c r="G29" s="46"/>
      <c r="H29" s="118"/>
      <c r="I29" s="46"/>
      <c r="J29" s="118"/>
      <c r="K29" s="46"/>
      <c r="L29" s="118"/>
      <c r="M29" s="47"/>
      <c r="N29" s="129"/>
      <c r="O29" s="73"/>
      <c r="P29" s="119"/>
      <c r="Q29" s="73"/>
      <c r="R29" s="65"/>
      <c r="S29" s="36"/>
      <c r="T29" s="129"/>
      <c r="U29" s="39"/>
      <c r="V29" s="162"/>
      <c r="W29" s="39"/>
      <c r="X29" s="31"/>
      <c r="Y29" s="39"/>
      <c r="Z29" s="31"/>
      <c r="AA29" s="36"/>
      <c r="AB29" s="36"/>
      <c r="AC29" s="38"/>
      <c r="AD29" s="38"/>
      <c r="AE29" s="47"/>
      <c r="AF29" s="36"/>
      <c r="AG29" s="21"/>
      <c r="AH29" s="65"/>
      <c r="AI29" s="47"/>
      <c r="AJ29" s="44"/>
      <c r="AK29" s="38"/>
      <c r="AL29" s="31"/>
      <c r="AM29" s="47"/>
      <c r="AN29" s="36"/>
      <c r="AO29" s="47"/>
      <c r="AP29" s="36"/>
      <c r="AQ29" s="56"/>
      <c r="AR29" s="42"/>
    </row>
    <row r="30" spans="1:44" x14ac:dyDescent="0.3">
      <c r="A30" s="19" t="s">
        <v>21</v>
      </c>
      <c r="B30" s="114">
        <v>0</v>
      </c>
      <c r="C30" s="20">
        <v>12</v>
      </c>
      <c r="D30" s="116">
        <f>IF(B30&gt;0,B30/12*C30,0)</f>
        <v>0</v>
      </c>
      <c r="E30" s="61" t="e">
        <f>F30/D30</f>
        <v>#DIV/0!</v>
      </c>
      <c r="F30" s="115">
        <v>0</v>
      </c>
      <c r="G30" s="61" t="e">
        <f>H30/D30</f>
        <v>#DIV/0!</v>
      </c>
      <c r="H30" s="115">
        <v>0</v>
      </c>
      <c r="I30" s="61" t="e">
        <f>J30/D30</f>
        <v>#DIV/0!</v>
      </c>
      <c r="J30" s="115">
        <v>0</v>
      </c>
      <c r="K30" s="61" t="e">
        <f>L30/D30</f>
        <v>#DIV/0!</v>
      </c>
      <c r="L30" s="115">
        <v>0</v>
      </c>
      <c r="M30" s="59" t="e">
        <f>N30/D30</f>
        <v>#DIV/0!</v>
      </c>
      <c r="N30" s="127">
        <f>SUM(F30+H30+J30+L30)</f>
        <v>0</v>
      </c>
      <c r="O30" s="77" t="e">
        <f>P30/D30</f>
        <v>#DIV/0!</v>
      </c>
      <c r="P30" s="114">
        <v>0</v>
      </c>
      <c r="Q30" s="77" t="e">
        <f>R30/D30</f>
        <v>#DIV/0!</v>
      </c>
      <c r="R30" s="115">
        <v>0</v>
      </c>
      <c r="S30" s="51" t="e">
        <f>T30/D30</f>
        <v>#DIV/0!</v>
      </c>
      <c r="T30" s="50">
        <f>SUM(P30,R30,)</f>
        <v>0</v>
      </c>
      <c r="U30" s="158" t="e">
        <f>V30/D30</f>
        <v>#DIV/0!</v>
      </c>
      <c r="V30" s="115">
        <v>0</v>
      </c>
      <c r="W30" s="158" t="e">
        <f>X30/D30</f>
        <v>#DIV/0!</v>
      </c>
      <c r="X30" s="115">
        <v>0</v>
      </c>
      <c r="Y30" s="158" t="e">
        <f>Z30/D30</f>
        <v>#DIV/0!</v>
      </c>
      <c r="Z30" s="115">
        <v>0</v>
      </c>
      <c r="AA30" s="167" t="e">
        <f>AB30/D30</f>
        <v>#DIV/0!</v>
      </c>
      <c r="AB30" s="50">
        <f>SUM(V30+X30+Z30)</f>
        <v>0</v>
      </c>
      <c r="AC30" s="158" t="e">
        <f>AD30/D30</f>
        <v>#DIV/0!</v>
      </c>
      <c r="AD30" s="115">
        <v>0</v>
      </c>
      <c r="AE30" s="59" t="e">
        <f>AF30/D30</f>
        <v>#DIV/0!</v>
      </c>
      <c r="AF30" s="51">
        <f>SUM(AD30)</f>
        <v>0</v>
      </c>
      <c r="AG30" s="48" t="e">
        <f>AH30/D30</f>
        <v>#DIV/0!</v>
      </c>
      <c r="AH30" s="115">
        <v>0</v>
      </c>
      <c r="AI30" s="59" t="e">
        <f>AJ30/D30</f>
        <v>#DIV/0!</v>
      </c>
      <c r="AJ30" s="50">
        <f>SUM(AH30)</f>
        <v>0</v>
      </c>
      <c r="AK30" s="63" t="e">
        <f>AL30/D30</f>
        <v>#DIV/0!</v>
      </c>
      <c r="AL30" s="62">
        <v>0</v>
      </c>
      <c r="AM30" s="49" t="e">
        <f>AN30/D30</f>
        <v>#DIV/0!</v>
      </c>
      <c r="AN30" s="51">
        <f>AL30</f>
        <v>0</v>
      </c>
      <c r="AO30" s="49" t="e">
        <f>AP30/D30</f>
        <v>#DIV/0!</v>
      </c>
      <c r="AP30" s="50">
        <f>D30-AN30-AJ30-AF30-AB30-T30-N30</f>
        <v>0</v>
      </c>
      <c r="AQ30" s="64" t="e">
        <f>AR30/D30</f>
        <v>#DIV/0!</v>
      </c>
      <c r="AR30" s="42">
        <f>AP30+AN30+AJ30+AF30+AB30+T30+N30</f>
        <v>0</v>
      </c>
    </row>
    <row r="31" spans="1:44" x14ac:dyDescent="0.3">
      <c r="A31" s="45"/>
      <c r="B31" s="119"/>
      <c r="C31" s="20"/>
      <c r="D31" s="119"/>
      <c r="E31" s="46"/>
      <c r="F31" s="65"/>
      <c r="G31" s="46"/>
      <c r="H31" s="119"/>
      <c r="I31" s="46"/>
      <c r="J31" s="119"/>
      <c r="K31" s="46"/>
      <c r="L31" s="119"/>
      <c r="M31" s="47"/>
      <c r="N31" s="129"/>
      <c r="O31" s="73"/>
      <c r="P31" s="119"/>
      <c r="Q31" s="73"/>
      <c r="R31" s="116"/>
      <c r="S31" s="36"/>
      <c r="T31" s="129"/>
      <c r="U31" s="159"/>
      <c r="V31" s="116"/>
      <c r="W31" s="159"/>
      <c r="X31" s="65"/>
      <c r="Y31" s="159"/>
      <c r="Z31" s="65"/>
      <c r="AA31" s="35"/>
      <c r="AB31" s="169"/>
      <c r="AC31" s="159"/>
      <c r="AD31" s="21"/>
      <c r="AE31" s="47"/>
      <c r="AF31" s="36"/>
      <c r="AG31" s="21"/>
      <c r="AH31" s="65"/>
      <c r="AI31" s="47"/>
      <c r="AJ31" s="44"/>
      <c r="AK31" s="38"/>
      <c r="AL31" s="31"/>
      <c r="AM31" s="47"/>
      <c r="AN31" s="36"/>
      <c r="AO31" s="47"/>
      <c r="AP31" s="36"/>
      <c r="AQ31" s="56"/>
      <c r="AR31" s="42"/>
    </row>
    <row r="32" spans="1:44" s="4" customFormat="1" x14ac:dyDescent="0.3">
      <c r="A32" s="19" t="s">
        <v>22</v>
      </c>
      <c r="B32" s="144">
        <v>0</v>
      </c>
      <c r="C32" s="139">
        <v>12</v>
      </c>
      <c r="D32" s="163">
        <f>IF(B32&gt;0,B32/12*C32,0)</f>
        <v>0</v>
      </c>
      <c r="E32" s="63" t="e">
        <f>F32/D32</f>
        <v>#DIV/0!</v>
      </c>
      <c r="F32" s="115">
        <v>0</v>
      </c>
      <c r="G32" s="63" t="e">
        <f>H32/D32</f>
        <v>#DIV/0!</v>
      </c>
      <c r="H32" s="115">
        <v>0</v>
      </c>
      <c r="I32" s="61" t="e">
        <f>J32/D32</f>
        <v>#DIV/0!</v>
      </c>
      <c r="J32" s="115">
        <v>0</v>
      </c>
      <c r="K32" s="61" t="e">
        <f>L32/D32</f>
        <v>#DIV/0!</v>
      </c>
      <c r="L32" s="115">
        <v>0</v>
      </c>
      <c r="M32" s="49" t="e">
        <f>N32/D32</f>
        <v>#DIV/0!</v>
      </c>
      <c r="N32" s="127">
        <f>SUM(F32+H32+J32+L32)</f>
        <v>0</v>
      </c>
      <c r="O32" s="77" t="e">
        <f>P32/D32</f>
        <v>#DIV/0!</v>
      </c>
      <c r="P32" s="114">
        <v>0</v>
      </c>
      <c r="Q32" s="77" t="e">
        <f>R32/D32</f>
        <v>#DIV/0!</v>
      </c>
      <c r="R32" s="115">
        <v>0</v>
      </c>
      <c r="S32" s="51" t="e">
        <f>T32/D32</f>
        <v>#DIV/0!</v>
      </c>
      <c r="T32" s="50">
        <f>SUM(P32,R32,)</f>
        <v>0</v>
      </c>
      <c r="U32" s="158" t="e">
        <f>V32/D32</f>
        <v>#DIV/0!</v>
      </c>
      <c r="V32" s="115">
        <v>0</v>
      </c>
      <c r="W32" s="158" t="e">
        <f>X32/D32</f>
        <v>#DIV/0!</v>
      </c>
      <c r="X32" s="115">
        <v>0</v>
      </c>
      <c r="Y32" s="158" t="e">
        <f>Z32/D32</f>
        <v>#DIV/0!</v>
      </c>
      <c r="Z32" s="115">
        <v>0</v>
      </c>
      <c r="AA32" s="167" t="e">
        <f>AB32/D32</f>
        <v>#DIV/0!</v>
      </c>
      <c r="AB32" s="50">
        <f>SUM(V32+X32+Z32)</f>
        <v>0</v>
      </c>
      <c r="AC32" s="158" t="e">
        <f>AD32/$B$32</f>
        <v>#DIV/0!</v>
      </c>
      <c r="AD32" s="115">
        <v>0</v>
      </c>
      <c r="AE32" s="49" t="e">
        <f>AF32/$D$32</f>
        <v>#DIV/0!</v>
      </c>
      <c r="AF32" s="51">
        <f>AD32</f>
        <v>0</v>
      </c>
      <c r="AG32" s="48" t="e">
        <f>AH32/D32</f>
        <v>#DIV/0!</v>
      </c>
      <c r="AH32" s="115">
        <v>0</v>
      </c>
      <c r="AI32" s="59" t="e">
        <f>AJ32/D32</f>
        <v>#DIV/0!</v>
      </c>
      <c r="AJ32" s="50">
        <f>SUM(AH32)</f>
        <v>0</v>
      </c>
      <c r="AK32" s="66" t="e">
        <f>AL32/D32</f>
        <v>#DIV/0!</v>
      </c>
      <c r="AL32" s="182">
        <v>0</v>
      </c>
      <c r="AM32" s="49" t="e">
        <f>AN32/D32</f>
        <v>#DIV/0!</v>
      </c>
      <c r="AN32" s="51">
        <f>AL32</f>
        <v>0</v>
      </c>
      <c r="AO32" s="49" t="e">
        <f>AP32/D32</f>
        <v>#DIV/0!</v>
      </c>
      <c r="AP32" s="50">
        <f>D32-AN32-AJ32-AF32-AB32-T32-N32</f>
        <v>0</v>
      </c>
      <c r="AQ32" s="64" t="e">
        <f>AR32/D32</f>
        <v>#DIV/0!</v>
      </c>
      <c r="AR32" s="42">
        <f>SUM(N32+T32+AB32+AF32+AP32+AN32+AJ32)</f>
        <v>0</v>
      </c>
    </row>
    <row r="33" spans="1:44" x14ac:dyDescent="0.3">
      <c r="A33" s="45"/>
      <c r="B33" s="121"/>
      <c r="C33" s="20"/>
      <c r="D33" s="119"/>
      <c r="E33" s="46"/>
      <c r="F33" s="82"/>
      <c r="G33" s="46"/>
      <c r="H33" s="121"/>
      <c r="I33" s="46"/>
      <c r="J33" s="121"/>
      <c r="K33" s="46"/>
      <c r="L33" s="121"/>
      <c r="M33" s="47"/>
      <c r="N33" s="213"/>
      <c r="O33" s="46"/>
      <c r="P33" s="121"/>
      <c r="Q33" s="46"/>
      <c r="R33" s="82"/>
      <c r="S33" s="47"/>
      <c r="T33" s="213"/>
      <c r="U33" s="72"/>
      <c r="V33" s="72"/>
      <c r="W33" s="72"/>
      <c r="X33" s="72"/>
      <c r="Y33" s="72"/>
      <c r="Z33" s="72"/>
      <c r="AA33" s="47"/>
      <c r="AB33" s="47"/>
      <c r="AC33" s="72"/>
      <c r="AD33" s="72"/>
      <c r="AE33" s="47"/>
      <c r="AF33" s="47"/>
      <c r="AG33" s="72"/>
      <c r="AH33" s="72"/>
      <c r="AI33" s="47"/>
      <c r="AJ33" s="214"/>
      <c r="AK33" s="72"/>
      <c r="AL33" s="72"/>
      <c r="AM33" s="47"/>
      <c r="AN33" s="47"/>
      <c r="AO33" s="47"/>
      <c r="AP33" s="47"/>
      <c r="AQ33" s="64"/>
      <c r="AR33" s="42"/>
    </row>
    <row r="34" spans="1:44" s="4" customFormat="1" x14ac:dyDescent="0.3">
      <c r="A34" s="19" t="s">
        <v>23</v>
      </c>
      <c r="B34" s="144"/>
      <c r="C34" s="139"/>
      <c r="D34" s="163"/>
      <c r="E34" s="63"/>
      <c r="F34" s="115"/>
      <c r="G34" s="63"/>
      <c r="H34" s="115"/>
      <c r="I34" s="61"/>
      <c r="J34" s="115"/>
      <c r="K34" s="61"/>
      <c r="L34" s="115"/>
      <c r="M34" s="49"/>
      <c r="N34" s="127"/>
      <c r="O34" s="77"/>
      <c r="P34" s="114"/>
      <c r="Q34" s="77"/>
      <c r="R34" s="115"/>
      <c r="S34" s="51"/>
      <c r="T34" s="50"/>
      <c r="U34" s="158"/>
      <c r="V34" s="115"/>
      <c r="W34" s="158"/>
      <c r="X34" s="115"/>
      <c r="Y34" s="158"/>
      <c r="Z34" s="115"/>
      <c r="AA34" s="167"/>
      <c r="AB34" s="50"/>
      <c r="AC34" s="158"/>
      <c r="AD34" s="115"/>
      <c r="AE34" s="49"/>
      <c r="AF34" s="51"/>
      <c r="AG34" s="48"/>
      <c r="AH34" s="115"/>
      <c r="AI34" s="59"/>
      <c r="AJ34" s="50"/>
      <c r="AK34" s="66"/>
      <c r="AL34" s="182"/>
      <c r="AM34" s="49"/>
      <c r="AN34" s="51"/>
      <c r="AO34" s="49"/>
      <c r="AP34" s="50"/>
      <c r="AQ34" s="64"/>
      <c r="AR34" s="42"/>
    </row>
    <row r="35" spans="1:44" x14ac:dyDescent="0.3">
      <c r="A35" s="28" t="s">
        <v>24</v>
      </c>
      <c r="B35" s="31">
        <v>0</v>
      </c>
      <c r="C35" s="20">
        <v>12</v>
      </c>
      <c r="D35" s="65">
        <f>IF(B35&gt;0,B35/12*C35,0)</f>
        <v>0</v>
      </c>
      <c r="E35" s="67" t="e">
        <f t="shared" ref="E35:E40" si="31">F35/D35</f>
        <v>#DIV/0!</v>
      </c>
      <c r="F35" s="65">
        <v>0</v>
      </c>
      <c r="G35" s="67" t="e">
        <f>H35/D35</f>
        <v>#DIV/0!</v>
      </c>
      <c r="H35" s="65">
        <v>0</v>
      </c>
      <c r="I35" s="46" t="e">
        <f t="shared" ref="I35:I40" si="32">J35/D35</f>
        <v>#DIV/0!</v>
      </c>
      <c r="J35" s="65">
        <v>0</v>
      </c>
      <c r="K35" s="46" t="e">
        <f t="shared" ref="K35:K40" si="33">L35/D35</f>
        <v>#DIV/0!</v>
      </c>
      <c r="L35" s="65">
        <v>0</v>
      </c>
      <c r="M35" s="68" t="e">
        <f>N35/D35</f>
        <v>#DIV/0!</v>
      </c>
      <c r="N35" s="44">
        <f>SUM(F35+H35+J35+L35)</f>
        <v>0</v>
      </c>
      <c r="O35" s="73" t="e">
        <f>P35/D35</f>
        <v>#DIV/0!</v>
      </c>
      <c r="P35" s="65">
        <v>0</v>
      </c>
      <c r="Q35" s="73" t="e">
        <f>R35/D35</f>
        <v>#DIV/0!</v>
      </c>
      <c r="R35" s="65">
        <v>0</v>
      </c>
      <c r="S35" s="68" t="e">
        <f>T35/D35</f>
        <v>#DIV/0!</v>
      </c>
      <c r="T35" s="44">
        <f>SUM(P35,R35,)</f>
        <v>0</v>
      </c>
      <c r="U35" s="159" t="e">
        <f t="shared" ref="U35:U40" si="34">V35/D35</f>
        <v>#DIV/0!</v>
      </c>
      <c r="V35" s="166">
        <v>0</v>
      </c>
      <c r="W35" s="159" t="e">
        <f t="shared" ref="W35:W40" si="35">X35/D35</f>
        <v>#DIV/0!</v>
      </c>
      <c r="X35" s="65">
        <v>0</v>
      </c>
      <c r="Y35" s="159" t="e">
        <f t="shared" ref="Y35:Y40" si="36">Z35/D35</f>
        <v>#DIV/0!</v>
      </c>
      <c r="Z35" s="65">
        <v>0</v>
      </c>
      <c r="AA35" s="35" t="e">
        <f t="shared" ref="AA35:AA40" si="37">AB35/D35</f>
        <v>#DIV/0!</v>
      </c>
      <c r="AB35" s="169">
        <f>SUM(V35+X35+Z35)</f>
        <v>0</v>
      </c>
      <c r="AC35" s="159" t="e">
        <f>AD35/D35</f>
        <v>#DIV/0!</v>
      </c>
      <c r="AD35" s="166">
        <v>0</v>
      </c>
      <c r="AE35" s="68" t="e">
        <f>AF35/D35</f>
        <v>#DIV/0!</v>
      </c>
      <c r="AF35" s="36">
        <f>AD35</f>
        <v>0</v>
      </c>
      <c r="AG35" s="21" t="e">
        <f t="shared" ref="AG35:AG69" si="38">AH35/D35</f>
        <v>#DIV/0!</v>
      </c>
      <c r="AH35" s="65">
        <v>0</v>
      </c>
      <c r="AI35" s="47" t="e">
        <f t="shared" ref="AI35:AI69" si="39">AJ35/D35</f>
        <v>#DIV/0!</v>
      </c>
      <c r="AJ35" s="44">
        <f>AH35</f>
        <v>0</v>
      </c>
      <c r="AK35" s="38" t="e">
        <f>AL35/D35</f>
        <v>#DIV/0!</v>
      </c>
      <c r="AL35" s="31">
        <v>0</v>
      </c>
      <c r="AM35" s="68" t="e">
        <f>AN35/D35</f>
        <v>#DIV/0!</v>
      </c>
      <c r="AN35" s="36">
        <f>AL35</f>
        <v>0</v>
      </c>
      <c r="AO35" s="68" t="e">
        <f>AP35/D35</f>
        <v>#DIV/0!</v>
      </c>
      <c r="AP35" s="169">
        <f>D35-AN35-AJ35-AF35-AB35-T35-N35</f>
        <v>0</v>
      </c>
      <c r="AQ35" s="64" t="e">
        <f t="shared" ref="AQ35:AQ40" si="40">AR35/D35</f>
        <v>#DIV/0!</v>
      </c>
      <c r="AR35" s="42">
        <f>SUM(N35+T35+AB35+AF35+AP35+AN35+AJ35)</f>
        <v>0</v>
      </c>
    </row>
    <row r="36" spans="1:44" x14ac:dyDescent="0.3">
      <c r="A36" s="28" t="s">
        <v>25</v>
      </c>
      <c r="B36" s="31">
        <v>0</v>
      </c>
      <c r="C36" s="20">
        <v>12</v>
      </c>
      <c r="D36" s="65">
        <f>IF(B36&gt;0,B36/12*C36,0)</f>
        <v>0</v>
      </c>
      <c r="E36" s="67" t="e">
        <f t="shared" si="31"/>
        <v>#DIV/0!</v>
      </c>
      <c r="F36" s="65">
        <v>0</v>
      </c>
      <c r="G36" s="67" t="e">
        <f>H36/D36</f>
        <v>#DIV/0!</v>
      </c>
      <c r="H36" s="65">
        <v>0</v>
      </c>
      <c r="I36" s="46" t="e">
        <f t="shared" si="32"/>
        <v>#DIV/0!</v>
      </c>
      <c r="J36" s="65">
        <v>0</v>
      </c>
      <c r="K36" s="46" t="e">
        <f t="shared" si="33"/>
        <v>#DIV/0!</v>
      </c>
      <c r="L36" s="65">
        <v>0</v>
      </c>
      <c r="M36" s="68" t="e">
        <f>N36/D36</f>
        <v>#DIV/0!</v>
      </c>
      <c r="N36" s="44">
        <f>SUM(F36+H36+J36+L36)</f>
        <v>0</v>
      </c>
      <c r="O36" s="73" t="e">
        <f>P36/D36</f>
        <v>#DIV/0!</v>
      </c>
      <c r="P36" s="65">
        <v>0</v>
      </c>
      <c r="Q36" s="73" t="e">
        <f t="shared" ref="Q36:Q46" si="41">R36/D36</f>
        <v>#DIV/0!</v>
      </c>
      <c r="R36" s="65">
        <v>0</v>
      </c>
      <c r="S36" s="68" t="e">
        <f>T36/D36</f>
        <v>#DIV/0!</v>
      </c>
      <c r="T36" s="44">
        <f>SUM(P36,R36,)</f>
        <v>0</v>
      </c>
      <c r="U36" s="159" t="e">
        <f t="shared" si="34"/>
        <v>#DIV/0!</v>
      </c>
      <c r="V36" s="166">
        <v>0</v>
      </c>
      <c r="W36" s="159" t="e">
        <f t="shared" si="35"/>
        <v>#DIV/0!</v>
      </c>
      <c r="X36" s="65">
        <v>0</v>
      </c>
      <c r="Y36" s="159" t="e">
        <f t="shared" si="36"/>
        <v>#DIV/0!</v>
      </c>
      <c r="Z36" s="65">
        <v>0</v>
      </c>
      <c r="AA36" s="35" t="e">
        <f t="shared" si="37"/>
        <v>#DIV/0!</v>
      </c>
      <c r="AB36" s="169">
        <f>SUM(V36+X36+Z36)</f>
        <v>0</v>
      </c>
      <c r="AC36" s="159" t="e">
        <f>AD36/D36</f>
        <v>#DIV/0!</v>
      </c>
      <c r="AD36" s="166">
        <v>0</v>
      </c>
      <c r="AE36" s="68" t="e">
        <f>AF36/D36</f>
        <v>#DIV/0!</v>
      </c>
      <c r="AF36" s="36">
        <f>AD36</f>
        <v>0</v>
      </c>
      <c r="AG36" s="21" t="e">
        <f t="shared" si="38"/>
        <v>#DIV/0!</v>
      </c>
      <c r="AH36" s="65">
        <v>0</v>
      </c>
      <c r="AI36" s="47" t="e">
        <f t="shared" si="39"/>
        <v>#DIV/0!</v>
      </c>
      <c r="AJ36" s="44">
        <f>AH36</f>
        <v>0</v>
      </c>
      <c r="AK36" s="38" t="e">
        <f>AL36/D36</f>
        <v>#DIV/0!</v>
      </c>
      <c r="AL36" s="31">
        <v>0</v>
      </c>
      <c r="AM36" s="68" t="e">
        <f>AN36/D36</f>
        <v>#DIV/0!</v>
      </c>
      <c r="AN36" s="36">
        <f>AL36</f>
        <v>0</v>
      </c>
      <c r="AO36" s="68" t="e">
        <f>AP36/D36</f>
        <v>#DIV/0!</v>
      </c>
      <c r="AP36" s="169">
        <f>D36-AN36-AJ36-AF36-AB36-T36-N36</f>
        <v>0</v>
      </c>
      <c r="AQ36" s="64" t="e">
        <f t="shared" si="40"/>
        <v>#DIV/0!</v>
      </c>
      <c r="AR36" s="42">
        <f>SUM(N36+T36+AB36+AF36+AP36+AN36+AJ36)</f>
        <v>0</v>
      </c>
    </row>
    <row r="37" spans="1:44" x14ac:dyDescent="0.3">
      <c r="A37" s="28" t="s">
        <v>26</v>
      </c>
      <c r="B37" s="31">
        <v>0</v>
      </c>
      <c r="C37" s="20">
        <v>12</v>
      </c>
      <c r="D37" s="65">
        <f>IF(B37&gt;0,B37/12*C37,0)</f>
        <v>0</v>
      </c>
      <c r="E37" s="67" t="e">
        <f t="shared" si="31"/>
        <v>#DIV/0!</v>
      </c>
      <c r="F37" s="65">
        <v>0</v>
      </c>
      <c r="G37" s="67" t="e">
        <f>H37/D37</f>
        <v>#DIV/0!</v>
      </c>
      <c r="H37" s="65">
        <v>0</v>
      </c>
      <c r="I37" s="46" t="e">
        <f t="shared" si="32"/>
        <v>#DIV/0!</v>
      </c>
      <c r="J37" s="65">
        <v>0</v>
      </c>
      <c r="K37" s="46" t="e">
        <f t="shared" si="33"/>
        <v>#DIV/0!</v>
      </c>
      <c r="L37" s="65">
        <v>0</v>
      </c>
      <c r="M37" s="68" t="e">
        <f>N37/D37</f>
        <v>#DIV/0!</v>
      </c>
      <c r="N37" s="44">
        <f>SUM(F37+H37+J37+L37)</f>
        <v>0</v>
      </c>
      <c r="O37" s="73" t="e">
        <f>P37/D37</f>
        <v>#DIV/0!</v>
      </c>
      <c r="P37" s="65">
        <v>0</v>
      </c>
      <c r="Q37" s="73" t="e">
        <f t="shared" si="41"/>
        <v>#DIV/0!</v>
      </c>
      <c r="R37" s="65">
        <v>0</v>
      </c>
      <c r="S37" s="68" t="e">
        <f>T37/D37</f>
        <v>#DIV/0!</v>
      </c>
      <c r="T37" s="44">
        <f>SUM(P37,R37,)</f>
        <v>0</v>
      </c>
      <c r="U37" s="159" t="e">
        <f t="shared" si="34"/>
        <v>#DIV/0!</v>
      </c>
      <c r="V37" s="166">
        <v>0</v>
      </c>
      <c r="W37" s="159" t="e">
        <f t="shared" si="35"/>
        <v>#DIV/0!</v>
      </c>
      <c r="X37" s="65">
        <v>0</v>
      </c>
      <c r="Y37" s="159" t="e">
        <f t="shared" si="36"/>
        <v>#DIV/0!</v>
      </c>
      <c r="Z37" s="65">
        <v>0</v>
      </c>
      <c r="AA37" s="35" t="e">
        <f t="shared" si="37"/>
        <v>#DIV/0!</v>
      </c>
      <c r="AB37" s="169">
        <f>SUM(V37+X37+Z37)</f>
        <v>0</v>
      </c>
      <c r="AC37" s="159" t="e">
        <f>AD37/D37</f>
        <v>#DIV/0!</v>
      </c>
      <c r="AD37" s="166">
        <v>0</v>
      </c>
      <c r="AE37" s="68" t="e">
        <f>AF37/D37</f>
        <v>#DIV/0!</v>
      </c>
      <c r="AF37" s="36">
        <f>AD37</f>
        <v>0</v>
      </c>
      <c r="AG37" s="21" t="e">
        <f t="shared" si="38"/>
        <v>#DIV/0!</v>
      </c>
      <c r="AH37" s="65">
        <v>0</v>
      </c>
      <c r="AI37" s="47" t="e">
        <f t="shared" si="39"/>
        <v>#DIV/0!</v>
      </c>
      <c r="AJ37" s="44">
        <f>AH37</f>
        <v>0</v>
      </c>
      <c r="AK37" s="38" t="e">
        <f>AL37/D37</f>
        <v>#DIV/0!</v>
      </c>
      <c r="AL37" s="31">
        <v>0</v>
      </c>
      <c r="AM37" s="68" t="e">
        <f>AN37/D37</f>
        <v>#DIV/0!</v>
      </c>
      <c r="AN37" s="36">
        <f>AL37</f>
        <v>0</v>
      </c>
      <c r="AO37" s="68" t="e">
        <f>AP37/D37</f>
        <v>#DIV/0!</v>
      </c>
      <c r="AP37" s="169">
        <f>D37-AN37-AJ37-AF37-AB37-T37-N37</f>
        <v>0</v>
      </c>
      <c r="AQ37" s="64" t="e">
        <f t="shared" si="40"/>
        <v>#DIV/0!</v>
      </c>
      <c r="AR37" s="42">
        <f>SUM(N37+T37+AB37+AF37+AP37+AN37+AJ37)</f>
        <v>0</v>
      </c>
    </row>
    <row r="38" spans="1:44" x14ac:dyDescent="0.3">
      <c r="A38" s="28" t="s">
        <v>27</v>
      </c>
      <c r="B38" s="31">
        <v>0</v>
      </c>
      <c r="C38" s="20">
        <v>12</v>
      </c>
      <c r="D38" s="65">
        <f>IF(B38&gt;0,B38/12*C38,0)</f>
        <v>0</v>
      </c>
      <c r="E38" s="67" t="e">
        <f t="shared" si="31"/>
        <v>#DIV/0!</v>
      </c>
      <c r="F38" s="65">
        <v>0</v>
      </c>
      <c r="G38" s="67" t="e">
        <f>H38/D38</f>
        <v>#DIV/0!</v>
      </c>
      <c r="H38" s="65">
        <v>0</v>
      </c>
      <c r="I38" s="46" t="e">
        <f t="shared" si="32"/>
        <v>#DIV/0!</v>
      </c>
      <c r="J38" s="65">
        <v>0</v>
      </c>
      <c r="K38" s="46" t="e">
        <f t="shared" si="33"/>
        <v>#DIV/0!</v>
      </c>
      <c r="L38" s="65">
        <v>0</v>
      </c>
      <c r="M38" s="68" t="e">
        <f>N38/D38</f>
        <v>#DIV/0!</v>
      </c>
      <c r="N38" s="44">
        <f>SUM(F38+H38+J38+L38)</f>
        <v>0</v>
      </c>
      <c r="O38" s="73" t="e">
        <f>P38/D38</f>
        <v>#DIV/0!</v>
      </c>
      <c r="P38" s="65">
        <v>0</v>
      </c>
      <c r="Q38" s="73" t="e">
        <f t="shared" si="41"/>
        <v>#DIV/0!</v>
      </c>
      <c r="R38" s="65">
        <v>0</v>
      </c>
      <c r="S38" s="68" t="e">
        <f>T38/D38</f>
        <v>#DIV/0!</v>
      </c>
      <c r="T38" s="44">
        <f>SUM(P38,R38,)</f>
        <v>0</v>
      </c>
      <c r="U38" s="159" t="e">
        <f t="shared" si="34"/>
        <v>#DIV/0!</v>
      </c>
      <c r="V38" s="166">
        <v>0</v>
      </c>
      <c r="W38" s="159" t="e">
        <f t="shared" si="35"/>
        <v>#DIV/0!</v>
      </c>
      <c r="X38" s="65">
        <v>0</v>
      </c>
      <c r="Y38" s="159" t="e">
        <f t="shared" si="36"/>
        <v>#DIV/0!</v>
      </c>
      <c r="Z38" s="65">
        <v>0</v>
      </c>
      <c r="AA38" s="35" t="e">
        <f t="shared" si="37"/>
        <v>#DIV/0!</v>
      </c>
      <c r="AB38" s="169">
        <f>SUM(V38+X38+Z38)</f>
        <v>0</v>
      </c>
      <c r="AC38" s="159" t="e">
        <f>AD38/D38</f>
        <v>#DIV/0!</v>
      </c>
      <c r="AD38" s="166">
        <v>0</v>
      </c>
      <c r="AE38" s="68" t="e">
        <f>AF38/D38</f>
        <v>#DIV/0!</v>
      </c>
      <c r="AF38" s="36">
        <f>AD38</f>
        <v>0</v>
      </c>
      <c r="AG38" s="21" t="e">
        <f t="shared" si="38"/>
        <v>#DIV/0!</v>
      </c>
      <c r="AH38" s="65">
        <v>0</v>
      </c>
      <c r="AI38" s="47" t="e">
        <f t="shared" si="39"/>
        <v>#DIV/0!</v>
      </c>
      <c r="AJ38" s="44">
        <f>AH38</f>
        <v>0</v>
      </c>
      <c r="AK38" s="38" t="e">
        <f>AL38/D38</f>
        <v>#DIV/0!</v>
      </c>
      <c r="AL38" s="31">
        <v>0</v>
      </c>
      <c r="AM38" s="68" t="e">
        <f>AN38/D38</f>
        <v>#DIV/0!</v>
      </c>
      <c r="AN38" s="36">
        <f>AL38</f>
        <v>0</v>
      </c>
      <c r="AO38" s="68" t="e">
        <f>AP38/D38</f>
        <v>#DIV/0!</v>
      </c>
      <c r="AP38" s="169">
        <f>D38-AN38-AJ38-AF38-AB38-T38-N38</f>
        <v>0</v>
      </c>
      <c r="AQ38" s="64" t="e">
        <f t="shared" si="40"/>
        <v>#DIV/0!</v>
      </c>
      <c r="AR38" s="42">
        <f>SUM(N38+T38+AB38+AF38+AP38+AN38+AJ38)</f>
        <v>0</v>
      </c>
    </row>
    <row r="39" spans="1:44" x14ac:dyDescent="0.3">
      <c r="A39" s="28" t="s">
        <v>28</v>
      </c>
      <c r="B39" s="148">
        <v>0</v>
      </c>
      <c r="C39" s="20">
        <v>12</v>
      </c>
      <c r="D39" s="65">
        <f>IF(B39&gt;0,B39/12*C39,0)</f>
        <v>0</v>
      </c>
      <c r="E39" s="46" t="e">
        <f t="shared" si="31"/>
        <v>#DIV/0!</v>
      </c>
      <c r="F39" s="65">
        <v>0</v>
      </c>
      <c r="G39" s="67" t="e">
        <f>H39/D39</f>
        <v>#DIV/0!</v>
      </c>
      <c r="H39" s="65">
        <v>0</v>
      </c>
      <c r="I39" s="46" t="e">
        <f t="shared" si="32"/>
        <v>#DIV/0!</v>
      </c>
      <c r="J39" s="65">
        <v>0</v>
      </c>
      <c r="K39" s="46" t="e">
        <f t="shared" si="33"/>
        <v>#DIV/0!</v>
      </c>
      <c r="L39" s="65">
        <v>0</v>
      </c>
      <c r="M39" s="68" t="e">
        <f>N39/D39</f>
        <v>#DIV/0!</v>
      </c>
      <c r="N39" s="44">
        <f>SUM(F39+H39+J39+L39)</f>
        <v>0</v>
      </c>
      <c r="O39" s="73" t="e">
        <f>P39/D39</f>
        <v>#DIV/0!</v>
      </c>
      <c r="P39" s="65">
        <v>0</v>
      </c>
      <c r="Q39" s="73" t="e">
        <f t="shared" si="41"/>
        <v>#DIV/0!</v>
      </c>
      <c r="R39" s="65">
        <v>0</v>
      </c>
      <c r="S39" s="68" t="e">
        <f>T39/D39</f>
        <v>#DIV/0!</v>
      </c>
      <c r="T39" s="44">
        <f>SUM(P39,R39,)</f>
        <v>0</v>
      </c>
      <c r="U39" s="159" t="e">
        <f t="shared" si="34"/>
        <v>#DIV/0!</v>
      </c>
      <c r="V39" s="166">
        <v>0</v>
      </c>
      <c r="W39" s="159" t="e">
        <f t="shared" si="35"/>
        <v>#DIV/0!</v>
      </c>
      <c r="X39" s="65">
        <v>0</v>
      </c>
      <c r="Y39" s="159" t="e">
        <f t="shared" si="36"/>
        <v>#DIV/0!</v>
      </c>
      <c r="Z39" s="65">
        <v>0</v>
      </c>
      <c r="AA39" s="35" t="e">
        <f t="shared" si="37"/>
        <v>#DIV/0!</v>
      </c>
      <c r="AB39" s="169">
        <f>SUM(V39+X39+Z39)</f>
        <v>0</v>
      </c>
      <c r="AC39" s="159" t="e">
        <f>AD39/D39</f>
        <v>#DIV/0!</v>
      </c>
      <c r="AD39" s="166">
        <v>0</v>
      </c>
      <c r="AE39" s="68" t="e">
        <f>AF39/D39</f>
        <v>#DIV/0!</v>
      </c>
      <c r="AF39" s="36">
        <f>AD39</f>
        <v>0</v>
      </c>
      <c r="AG39" s="21" t="e">
        <f t="shared" si="38"/>
        <v>#DIV/0!</v>
      </c>
      <c r="AH39" s="65">
        <v>0</v>
      </c>
      <c r="AI39" s="47" t="e">
        <f t="shared" si="39"/>
        <v>#DIV/0!</v>
      </c>
      <c r="AJ39" s="44">
        <f>AH39</f>
        <v>0</v>
      </c>
      <c r="AK39" s="38" t="e">
        <f>AL39/D39</f>
        <v>#DIV/0!</v>
      </c>
      <c r="AL39" s="31">
        <v>0</v>
      </c>
      <c r="AM39" s="68" t="e">
        <f>AN39/D39</f>
        <v>#DIV/0!</v>
      </c>
      <c r="AN39" s="36">
        <f>AL39</f>
        <v>0</v>
      </c>
      <c r="AO39" s="68" t="e">
        <f>AP39/D39</f>
        <v>#DIV/0!</v>
      </c>
      <c r="AP39" s="169">
        <f>D39-AN39-AJ39-AF39-AB39-T39-N39</f>
        <v>0</v>
      </c>
      <c r="AQ39" s="64" t="e">
        <f t="shared" si="40"/>
        <v>#DIV/0!</v>
      </c>
      <c r="AR39" s="42">
        <f>SUM(N39+T39+AB39+AF39+AP39+AN39+AJ39)</f>
        <v>0</v>
      </c>
    </row>
    <row r="40" spans="1:44" s="4" customFormat="1" x14ac:dyDescent="0.3">
      <c r="A40" s="19" t="s">
        <v>29</v>
      </c>
      <c r="B40" s="143">
        <v>0</v>
      </c>
      <c r="C40" s="24"/>
      <c r="D40" s="115">
        <v>0</v>
      </c>
      <c r="E40" s="63" t="e">
        <f t="shared" si="31"/>
        <v>#DIV/0!</v>
      </c>
      <c r="F40" s="115">
        <f>SUM(F35:F39)</f>
        <v>0</v>
      </c>
      <c r="G40" s="63" t="e">
        <f>H40/B40</f>
        <v>#DIV/0!</v>
      </c>
      <c r="H40" s="115">
        <f>SUM(H35:H39)</f>
        <v>0</v>
      </c>
      <c r="I40" s="61" t="e">
        <f t="shared" si="32"/>
        <v>#DIV/0!</v>
      </c>
      <c r="J40" s="115">
        <f>SUM(J35:J39)</f>
        <v>0</v>
      </c>
      <c r="K40" s="61" t="e">
        <f t="shared" si="33"/>
        <v>#DIV/0!</v>
      </c>
      <c r="L40" s="114">
        <f>SUM(L35:L39)</f>
        <v>0</v>
      </c>
      <c r="M40" s="49" t="e">
        <f>N40/B40</f>
        <v>#DIV/0!</v>
      </c>
      <c r="N40" s="127">
        <v>0</v>
      </c>
      <c r="O40" s="63" t="e">
        <f>P40/B40</f>
        <v>#DIV/0!</v>
      </c>
      <c r="P40" s="114">
        <f>SUM(P35:P39)</f>
        <v>0</v>
      </c>
      <c r="Q40" s="77" t="e">
        <f t="shared" si="41"/>
        <v>#DIV/0!</v>
      </c>
      <c r="R40" s="115">
        <f>SUM(R35:R39)</f>
        <v>0</v>
      </c>
      <c r="S40" s="49" t="e">
        <f>T40/B40</f>
        <v>#DIV/0!</v>
      </c>
      <c r="T40" s="50">
        <f>SUM(T34:T39)</f>
        <v>0</v>
      </c>
      <c r="U40" s="158" t="e">
        <f t="shared" si="34"/>
        <v>#DIV/0!</v>
      </c>
      <c r="V40" s="115">
        <f>SUM(V35:V39)</f>
        <v>0</v>
      </c>
      <c r="W40" s="158" t="e">
        <f t="shared" si="35"/>
        <v>#DIV/0!</v>
      </c>
      <c r="X40" s="115">
        <f>SUM(X35:X39)</f>
        <v>0</v>
      </c>
      <c r="Y40" s="158" t="e">
        <f t="shared" si="36"/>
        <v>#DIV/0!</v>
      </c>
      <c r="Z40" s="115">
        <f>SUM(Z35:Z39)</f>
        <v>0</v>
      </c>
      <c r="AA40" s="167" t="e">
        <f t="shared" si="37"/>
        <v>#DIV/0!</v>
      </c>
      <c r="AB40" s="50">
        <f>SUM(AB35:AB39)</f>
        <v>0</v>
      </c>
      <c r="AC40" s="158" t="e">
        <f>AD40/$B$40</f>
        <v>#DIV/0!</v>
      </c>
      <c r="AD40" s="115">
        <f>SUM(AD35:AD39)</f>
        <v>0</v>
      </c>
      <c r="AE40" s="49" t="e">
        <f>AF40/$B$40</f>
        <v>#DIV/0!</v>
      </c>
      <c r="AF40" s="51">
        <f>SUM(AF35:AF39)</f>
        <v>0</v>
      </c>
      <c r="AG40" s="48" t="e">
        <f t="shared" si="38"/>
        <v>#DIV/0!</v>
      </c>
      <c r="AH40" s="115">
        <f>SUM(AH35:AH39)</f>
        <v>0</v>
      </c>
      <c r="AI40" s="59" t="e">
        <f t="shared" si="39"/>
        <v>#DIV/0!</v>
      </c>
      <c r="AJ40" s="50">
        <f>SUM(AJ35:AJ39)</f>
        <v>0</v>
      </c>
      <c r="AK40" s="63" t="e">
        <f>AL40/$B$40</f>
        <v>#DIV/0!</v>
      </c>
      <c r="AL40" s="62">
        <f>SUM(AL35:AL39)</f>
        <v>0</v>
      </c>
      <c r="AM40" s="49" t="e">
        <f>AN40/B40</f>
        <v>#DIV/0!</v>
      </c>
      <c r="AN40" s="51">
        <f>SUM(AN35:AN39)</f>
        <v>0</v>
      </c>
      <c r="AO40" s="49" t="e">
        <f>AP40/B40</f>
        <v>#DIV/0!</v>
      </c>
      <c r="AP40" s="50">
        <f>SUM(AP35:AP39)</f>
        <v>0</v>
      </c>
      <c r="AQ40" s="64" t="e">
        <f t="shared" si="40"/>
        <v>#DIV/0!</v>
      </c>
      <c r="AR40" s="42">
        <f>SUM(AR35:AR39)</f>
        <v>0</v>
      </c>
    </row>
    <row r="41" spans="1:44" x14ac:dyDescent="0.3">
      <c r="A41" s="45"/>
      <c r="B41" s="121"/>
      <c r="C41" s="20"/>
      <c r="D41" s="119"/>
      <c r="E41" s="46"/>
      <c r="F41" s="65"/>
      <c r="G41" s="46"/>
      <c r="H41" s="119"/>
      <c r="I41" s="46"/>
      <c r="J41" s="119"/>
      <c r="K41" s="46"/>
      <c r="L41" s="119"/>
      <c r="M41" s="47"/>
      <c r="N41" s="129"/>
      <c r="O41" s="73"/>
      <c r="P41" s="119"/>
      <c r="Q41" s="73"/>
      <c r="R41" s="65"/>
      <c r="S41" s="36"/>
      <c r="T41" s="129"/>
      <c r="U41" s="159"/>
      <c r="V41" s="116"/>
      <c r="W41" s="159"/>
      <c r="X41" s="65"/>
      <c r="Y41" s="159"/>
      <c r="Z41" s="65"/>
      <c r="AA41" s="35"/>
      <c r="AB41" s="169"/>
      <c r="AC41" s="159"/>
      <c r="AD41" s="166"/>
      <c r="AE41" s="47"/>
      <c r="AF41" s="36"/>
      <c r="AG41" s="21"/>
      <c r="AH41" s="65"/>
      <c r="AI41" s="47"/>
      <c r="AJ41" s="44"/>
      <c r="AK41" s="38"/>
      <c r="AL41" s="31"/>
      <c r="AM41" s="47"/>
      <c r="AN41" s="36"/>
      <c r="AO41" s="47"/>
      <c r="AP41" s="36"/>
      <c r="AQ41" s="56"/>
      <c r="AR41" s="42"/>
    </row>
    <row r="42" spans="1:44" x14ac:dyDescent="0.3">
      <c r="A42" s="19" t="s">
        <v>30</v>
      </c>
      <c r="B42" s="121"/>
      <c r="C42" s="20"/>
      <c r="D42" s="119"/>
      <c r="E42" s="46"/>
      <c r="F42" s="65"/>
      <c r="G42" s="46"/>
      <c r="H42" s="119"/>
      <c r="I42" s="46"/>
      <c r="J42" s="119"/>
      <c r="K42" s="46"/>
      <c r="L42" s="119"/>
      <c r="M42" s="47"/>
      <c r="N42" s="129"/>
      <c r="O42" s="73"/>
      <c r="P42" s="119"/>
      <c r="Q42" s="73"/>
      <c r="R42" s="65"/>
      <c r="S42" s="36"/>
      <c r="T42" s="129"/>
      <c r="U42" s="159"/>
      <c r="V42" s="116"/>
      <c r="W42" s="159"/>
      <c r="X42" s="65"/>
      <c r="Y42" s="159"/>
      <c r="Z42" s="65"/>
      <c r="AA42" s="35"/>
      <c r="AB42" s="169"/>
      <c r="AC42" s="159"/>
      <c r="AD42" s="166"/>
      <c r="AE42" s="47"/>
      <c r="AF42" s="36"/>
      <c r="AG42" s="21"/>
      <c r="AH42" s="65"/>
      <c r="AI42" s="47"/>
      <c r="AJ42" s="44"/>
      <c r="AK42" s="38"/>
      <c r="AL42" s="31"/>
      <c r="AM42" s="47"/>
      <c r="AN42" s="36"/>
      <c r="AO42" s="47"/>
      <c r="AP42" s="36"/>
      <c r="AQ42" s="56"/>
      <c r="AR42" s="42"/>
    </row>
    <row r="43" spans="1:44" x14ac:dyDescent="0.3">
      <c r="A43" s="28" t="s">
        <v>31</v>
      </c>
      <c r="B43" s="31">
        <v>0</v>
      </c>
      <c r="C43" s="20">
        <v>12</v>
      </c>
      <c r="D43" s="65">
        <f>IF(B43&gt;0,B43/12*C43,0)</f>
        <v>0</v>
      </c>
      <c r="E43" s="46" t="e">
        <f t="shared" ref="E43:E65" si="42">F43/D43</f>
        <v>#DIV/0!</v>
      </c>
      <c r="F43" s="65">
        <v>0</v>
      </c>
      <c r="G43" s="67" t="e">
        <f>H43/D43</f>
        <v>#DIV/0!</v>
      </c>
      <c r="H43" s="65">
        <v>0</v>
      </c>
      <c r="I43" s="46" t="e">
        <f>J43/D43</f>
        <v>#DIV/0!</v>
      </c>
      <c r="J43" s="65">
        <v>0</v>
      </c>
      <c r="K43" s="46" t="e">
        <f>L43/D43</f>
        <v>#DIV/0!</v>
      </c>
      <c r="L43" s="65">
        <v>0</v>
      </c>
      <c r="M43" s="68" t="e">
        <f>N43/D43</f>
        <v>#DIV/0!</v>
      </c>
      <c r="N43" s="44">
        <f>SUM(F43+H43+J43+L43)</f>
        <v>0</v>
      </c>
      <c r="O43" s="67" t="e">
        <f>P43/D43</f>
        <v>#DIV/0!</v>
      </c>
      <c r="P43" s="65">
        <v>0</v>
      </c>
      <c r="Q43" s="73" t="e">
        <f t="shared" si="41"/>
        <v>#DIV/0!</v>
      </c>
      <c r="R43" s="65">
        <v>0</v>
      </c>
      <c r="S43" s="68" t="e">
        <f>T43/D43</f>
        <v>#DIV/0!</v>
      </c>
      <c r="T43" s="44">
        <f>R43+P43</f>
        <v>0</v>
      </c>
      <c r="U43" s="159" t="e">
        <f>V43/D43</f>
        <v>#DIV/0!</v>
      </c>
      <c r="V43" s="166">
        <v>0</v>
      </c>
      <c r="W43" s="159" t="e">
        <f>X43/D43</f>
        <v>#DIV/0!</v>
      </c>
      <c r="X43" s="65">
        <v>0</v>
      </c>
      <c r="Y43" s="159" t="e">
        <f>Z43/D43</f>
        <v>#DIV/0!</v>
      </c>
      <c r="Z43" s="65">
        <v>0</v>
      </c>
      <c r="AA43" s="35" t="e">
        <f>AB43/D43</f>
        <v>#DIV/0!</v>
      </c>
      <c r="AB43" s="169">
        <f>Z43+X43+V43</f>
        <v>0</v>
      </c>
      <c r="AC43" s="159" t="e">
        <f>AD43/D43</f>
        <v>#DIV/0!</v>
      </c>
      <c r="AD43" s="166">
        <v>0</v>
      </c>
      <c r="AE43" s="68" t="e">
        <f>AF43/D43</f>
        <v>#DIV/0!</v>
      </c>
      <c r="AF43" s="36">
        <f>AD43</f>
        <v>0</v>
      </c>
      <c r="AG43" s="159" t="e">
        <f t="shared" si="38"/>
        <v>#DIV/0!</v>
      </c>
      <c r="AH43" s="65">
        <v>0</v>
      </c>
      <c r="AI43" s="47" t="e">
        <f t="shared" si="39"/>
        <v>#DIV/0!</v>
      </c>
      <c r="AJ43" s="44">
        <f>AH43</f>
        <v>0</v>
      </c>
      <c r="AK43" s="30" t="e">
        <f>AL43/D43</f>
        <v>#DIV/0!</v>
      </c>
      <c r="AL43" s="31">
        <v>0</v>
      </c>
      <c r="AM43" s="68" t="e">
        <f>AN43/D43</f>
        <v>#DIV/0!</v>
      </c>
      <c r="AN43" s="36">
        <f>AL43</f>
        <v>0</v>
      </c>
      <c r="AO43" s="68" t="e">
        <f>AP43/D43</f>
        <v>#DIV/0!</v>
      </c>
      <c r="AP43" s="44">
        <f>D43-AN43-AJ43-AF43-AB43-T43-N43</f>
        <v>0</v>
      </c>
      <c r="AQ43" s="64" t="e">
        <f>AR43/D43</f>
        <v>#DIV/0!</v>
      </c>
      <c r="AR43" s="42">
        <f>SUM(N43+T43+AB43+AF43+AP43+AN43+AJ43)</f>
        <v>0</v>
      </c>
    </row>
    <row r="44" spans="1:44" x14ac:dyDescent="0.3">
      <c r="A44" s="28" t="s">
        <v>32</v>
      </c>
      <c r="B44" s="31">
        <v>0</v>
      </c>
      <c r="C44" s="20">
        <v>12</v>
      </c>
      <c r="D44" s="65">
        <f>IF(B44&gt;0,B44/12*C44,0)</f>
        <v>0</v>
      </c>
      <c r="E44" s="46" t="e">
        <f t="shared" si="42"/>
        <v>#DIV/0!</v>
      </c>
      <c r="F44" s="65">
        <v>0</v>
      </c>
      <c r="G44" s="67" t="e">
        <f>H44/D44</f>
        <v>#DIV/0!</v>
      </c>
      <c r="H44" s="65">
        <v>0</v>
      </c>
      <c r="I44" s="46" t="e">
        <f>J44/D44</f>
        <v>#DIV/0!</v>
      </c>
      <c r="J44" s="65">
        <v>0</v>
      </c>
      <c r="K44" s="46" t="e">
        <f>L44/D44</f>
        <v>#DIV/0!</v>
      </c>
      <c r="L44" s="65">
        <v>0</v>
      </c>
      <c r="M44" s="68" t="e">
        <f>N44/D44</f>
        <v>#DIV/0!</v>
      </c>
      <c r="N44" s="44">
        <f>SUM(F44+H44+J44+L44)</f>
        <v>0</v>
      </c>
      <c r="O44" s="67" t="e">
        <f>P44/D44</f>
        <v>#DIV/0!</v>
      </c>
      <c r="P44" s="65">
        <v>0</v>
      </c>
      <c r="Q44" s="73" t="e">
        <f t="shared" si="41"/>
        <v>#DIV/0!</v>
      </c>
      <c r="R44" s="65">
        <v>0</v>
      </c>
      <c r="S44" s="68" t="e">
        <f>T44/D44</f>
        <v>#DIV/0!</v>
      </c>
      <c r="T44" s="44">
        <f>R44+P44</f>
        <v>0</v>
      </c>
      <c r="U44" s="159" t="e">
        <f>V44/D44</f>
        <v>#DIV/0!</v>
      </c>
      <c r="V44" s="166">
        <v>0</v>
      </c>
      <c r="W44" s="159" t="e">
        <f>X44/D44</f>
        <v>#DIV/0!</v>
      </c>
      <c r="X44" s="65">
        <v>0</v>
      </c>
      <c r="Y44" s="159" t="e">
        <f>Z44/D44</f>
        <v>#DIV/0!</v>
      </c>
      <c r="Z44" s="65">
        <v>0</v>
      </c>
      <c r="AA44" s="35" t="e">
        <f>AB44/D44</f>
        <v>#DIV/0!</v>
      </c>
      <c r="AB44" s="169">
        <f>Z44+X44+V44</f>
        <v>0</v>
      </c>
      <c r="AC44" s="159" t="e">
        <f>AD44/D44</f>
        <v>#DIV/0!</v>
      </c>
      <c r="AD44" s="166">
        <v>0</v>
      </c>
      <c r="AE44" s="68" t="e">
        <f>AF44/D44</f>
        <v>#DIV/0!</v>
      </c>
      <c r="AF44" s="36">
        <f>AD44</f>
        <v>0</v>
      </c>
      <c r="AG44" s="159" t="e">
        <f t="shared" si="38"/>
        <v>#DIV/0!</v>
      </c>
      <c r="AH44" s="65">
        <v>0</v>
      </c>
      <c r="AI44" s="47" t="e">
        <f t="shared" si="39"/>
        <v>#DIV/0!</v>
      </c>
      <c r="AJ44" s="44">
        <f>AH44</f>
        <v>0</v>
      </c>
      <c r="AK44" s="30" t="e">
        <f>AL44/D44</f>
        <v>#DIV/0!</v>
      </c>
      <c r="AL44" s="31">
        <v>0</v>
      </c>
      <c r="AM44" s="68" t="e">
        <f>AN44/D44</f>
        <v>#DIV/0!</v>
      </c>
      <c r="AN44" s="36">
        <f>AL44</f>
        <v>0</v>
      </c>
      <c r="AO44" s="68" t="e">
        <f>AP44/D44</f>
        <v>#DIV/0!</v>
      </c>
      <c r="AP44" s="44">
        <f>D44-AN44-AJ44-AF44-AB44-T44-N44</f>
        <v>0</v>
      </c>
      <c r="AQ44" s="64" t="e">
        <f>AR44/D44</f>
        <v>#DIV/0!</v>
      </c>
      <c r="AR44" s="42">
        <f>SUM(N44+T44+AB44+AF44+AP44+AN44+AJ44)</f>
        <v>0</v>
      </c>
    </row>
    <row r="45" spans="1:44" x14ac:dyDescent="0.3">
      <c r="A45" s="28" t="s">
        <v>33</v>
      </c>
      <c r="B45" s="31">
        <v>0</v>
      </c>
      <c r="C45" s="20">
        <v>12</v>
      </c>
      <c r="D45" s="65">
        <f>IF(B45&gt;0,B45/12*C45,0)</f>
        <v>0</v>
      </c>
      <c r="E45" s="46" t="e">
        <f t="shared" si="42"/>
        <v>#DIV/0!</v>
      </c>
      <c r="F45" s="65">
        <v>0</v>
      </c>
      <c r="G45" s="67" t="e">
        <f>H45/D45</f>
        <v>#DIV/0!</v>
      </c>
      <c r="H45" s="65">
        <v>0</v>
      </c>
      <c r="I45" s="46" t="e">
        <f>J45/D45</f>
        <v>#DIV/0!</v>
      </c>
      <c r="J45" s="65">
        <v>0</v>
      </c>
      <c r="K45" s="46" t="e">
        <f>L45/D45</f>
        <v>#DIV/0!</v>
      </c>
      <c r="L45" s="65">
        <v>0</v>
      </c>
      <c r="M45" s="68" t="e">
        <f>N45/D45</f>
        <v>#DIV/0!</v>
      </c>
      <c r="N45" s="44">
        <f>SUM(F45+H45+J45+L45)</f>
        <v>0</v>
      </c>
      <c r="O45" s="67" t="e">
        <f>P45/D45</f>
        <v>#DIV/0!</v>
      </c>
      <c r="P45" s="65">
        <v>0</v>
      </c>
      <c r="Q45" s="73" t="e">
        <f t="shared" si="41"/>
        <v>#DIV/0!</v>
      </c>
      <c r="R45" s="65">
        <v>0</v>
      </c>
      <c r="S45" s="68" t="e">
        <f>T45/D45</f>
        <v>#DIV/0!</v>
      </c>
      <c r="T45" s="44">
        <f>R45+P45</f>
        <v>0</v>
      </c>
      <c r="U45" s="159" t="e">
        <f>V45/D45</f>
        <v>#DIV/0!</v>
      </c>
      <c r="V45" s="166">
        <v>0</v>
      </c>
      <c r="W45" s="159" t="e">
        <f>X45/D45</f>
        <v>#DIV/0!</v>
      </c>
      <c r="X45" s="65">
        <v>0</v>
      </c>
      <c r="Y45" s="159" t="e">
        <f>Z45/D45</f>
        <v>#DIV/0!</v>
      </c>
      <c r="Z45" s="65">
        <v>0</v>
      </c>
      <c r="AA45" s="35" t="e">
        <f>AB45/D45</f>
        <v>#DIV/0!</v>
      </c>
      <c r="AB45" s="169">
        <f>Z45+X45+V45</f>
        <v>0</v>
      </c>
      <c r="AC45" s="159" t="e">
        <f>AD45/D45</f>
        <v>#DIV/0!</v>
      </c>
      <c r="AD45" s="166">
        <v>0</v>
      </c>
      <c r="AE45" s="68" t="e">
        <f>AF45/D45</f>
        <v>#DIV/0!</v>
      </c>
      <c r="AF45" s="36">
        <f>AD45</f>
        <v>0</v>
      </c>
      <c r="AG45" s="21" t="e">
        <f t="shared" si="38"/>
        <v>#DIV/0!</v>
      </c>
      <c r="AH45" s="65">
        <v>0</v>
      </c>
      <c r="AI45" s="47" t="e">
        <f t="shared" si="39"/>
        <v>#DIV/0!</v>
      </c>
      <c r="AJ45" s="44">
        <f>AH45</f>
        <v>0</v>
      </c>
      <c r="AK45" s="30" t="e">
        <f>AL45/D45</f>
        <v>#DIV/0!</v>
      </c>
      <c r="AL45" s="31">
        <v>0</v>
      </c>
      <c r="AM45" s="68" t="e">
        <f>AN45/D45</f>
        <v>#DIV/0!</v>
      </c>
      <c r="AN45" s="36">
        <f>AL45</f>
        <v>0</v>
      </c>
      <c r="AO45" s="68" t="e">
        <f>AP45/D45</f>
        <v>#DIV/0!</v>
      </c>
      <c r="AP45" s="44">
        <f>D45-AN45-AJ45-AF45-AB45-T45-N45</f>
        <v>0</v>
      </c>
      <c r="AQ45" s="64" t="e">
        <f>AR45/D45</f>
        <v>#DIV/0!</v>
      </c>
      <c r="AR45" s="42">
        <f>SUM(N45+T45+AB45+AF45+AP45+AN45+AJ45)</f>
        <v>0</v>
      </c>
    </row>
    <row r="46" spans="1:44" s="4" customFormat="1" ht="19.5" customHeight="1" x14ac:dyDescent="0.3">
      <c r="A46" s="19" t="s">
        <v>34</v>
      </c>
      <c r="B46" s="143">
        <f>SUM(B43:B45)</f>
        <v>0</v>
      </c>
      <c r="C46" s="24"/>
      <c r="D46" s="114">
        <v>0</v>
      </c>
      <c r="E46" s="61" t="e">
        <f t="shared" si="42"/>
        <v>#DIV/0!</v>
      </c>
      <c r="F46" s="115">
        <f>SUM(F43:F45)</f>
        <v>0</v>
      </c>
      <c r="G46" s="63" t="e">
        <f>H46/B46</f>
        <v>#DIV/0!</v>
      </c>
      <c r="H46" s="114">
        <v>0</v>
      </c>
      <c r="I46" s="61" t="e">
        <f>J46/D46</f>
        <v>#DIV/0!</v>
      </c>
      <c r="J46" s="114">
        <f>SUM(J43:J45)</f>
        <v>0</v>
      </c>
      <c r="K46" s="61" t="e">
        <f>L46/D46</f>
        <v>#DIV/0!</v>
      </c>
      <c r="L46" s="114">
        <f>SUM(L43:L45)</f>
        <v>0</v>
      </c>
      <c r="M46" s="49" t="e">
        <f>N46/B46</f>
        <v>#DIV/0!</v>
      </c>
      <c r="N46" s="127">
        <f>SUM(N43:N45)</f>
        <v>0</v>
      </c>
      <c r="O46" s="63" t="e">
        <f>P46/B46</f>
        <v>#DIV/0!</v>
      </c>
      <c r="P46" s="114">
        <f>SUM(P43:P45)</f>
        <v>0</v>
      </c>
      <c r="Q46" s="73" t="e">
        <f t="shared" si="41"/>
        <v>#DIV/0!</v>
      </c>
      <c r="R46" s="115">
        <f>SUM(R43:R45)</f>
        <v>0</v>
      </c>
      <c r="S46" s="49" t="e">
        <f>T46/B46</f>
        <v>#DIV/0!</v>
      </c>
      <c r="T46" s="127">
        <f>SUM(T43:T45)</f>
        <v>0</v>
      </c>
      <c r="U46" s="158" t="e">
        <f>V46/B46</f>
        <v>#DIV/0!</v>
      </c>
      <c r="V46" s="115">
        <f>SUM(V43:V45)</f>
        <v>0</v>
      </c>
      <c r="W46" s="158" t="e">
        <f>X46/D46</f>
        <v>#DIV/0!</v>
      </c>
      <c r="X46" s="115">
        <f>SUM(X43:X45)</f>
        <v>0</v>
      </c>
      <c r="Y46" s="158" t="e">
        <f>Z46/D46</f>
        <v>#DIV/0!</v>
      </c>
      <c r="Z46" s="115">
        <f>SUM(Z43:Z45)</f>
        <v>0</v>
      </c>
      <c r="AA46" s="167" t="e">
        <f>AB46/B46</f>
        <v>#DIV/0!</v>
      </c>
      <c r="AB46" s="50">
        <f>SUM(AB43:AB45)</f>
        <v>0</v>
      </c>
      <c r="AC46" s="158" t="e">
        <f>AD46/$B$46</f>
        <v>#DIV/0!</v>
      </c>
      <c r="AD46" s="115">
        <f>SUM(AD43:AD45)</f>
        <v>0</v>
      </c>
      <c r="AE46" s="49" t="e">
        <f>AF46/$B$46</f>
        <v>#DIV/0!</v>
      </c>
      <c r="AF46" s="51">
        <f>SUM(AF43:AF45)</f>
        <v>0</v>
      </c>
      <c r="AG46" s="48" t="e">
        <f t="shared" si="38"/>
        <v>#DIV/0!</v>
      </c>
      <c r="AH46" s="115">
        <f>SUM(AH43:AH45)</f>
        <v>0</v>
      </c>
      <c r="AI46" s="59" t="e">
        <f t="shared" si="39"/>
        <v>#DIV/0!</v>
      </c>
      <c r="AJ46" s="50">
        <f>SUM(AJ43:AJ45)</f>
        <v>0</v>
      </c>
      <c r="AK46" s="63" t="e">
        <f>AL46/B46</f>
        <v>#DIV/0!</v>
      </c>
      <c r="AL46" s="115">
        <f>SUM(AL43:AL45)</f>
        <v>0</v>
      </c>
      <c r="AM46" s="49" t="e">
        <f>AN46/B46</f>
        <v>#DIV/0!</v>
      </c>
      <c r="AN46" s="50">
        <f>SUM(AN43:AN45)</f>
        <v>0</v>
      </c>
      <c r="AO46" s="49" t="e">
        <f>AP46/B46</f>
        <v>#DIV/0!</v>
      </c>
      <c r="AP46" s="50">
        <f>SUM(AP43:AP45)</f>
        <v>0</v>
      </c>
      <c r="AQ46" s="64" t="e">
        <f>AR46/D46</f>
        <v>#DIV/0!</v>
      </c>
      <c r="AR46" s="181">
        <f>SUM(AR43:AR45)</f>
        <v>0</v>
      </c>
    </row>
    <row r="47" spans="1:44" s="4" customFormat="1" ht="19.5" customHeight="1" x14ac:dyDescent="0.3">
      <c r="A47" s="204"/>
      <c r="B47" s="205"/>
      <c r="C47" s="206"/>
      <c r="D47" s="207"/>
      <c r="E47" s="208"/>
      <c r="F47" s="209"/>
      <c r="G47" s="210"/>
      <c r="H47" s="207"/>
      <c r="I47" s="208"/>
      <c r="J47" s="207"/>
      <c r="K47" s="208"/>
      <c r="L47" s="207"/>
      <c r="M47" s="210"/>
      <c r="N47" s="207"/>
      <c r="O47" s="210"/>
      <c r="P47" s="207"/>
      <c r="Q47" s="211"/>
      <c r="R47" s="209"/>
      <c r="S47" s="210"/>
      <c r="T47" s="207"/>
      <c r="U47" s="212"/>
      <c r="V47" s="209"/>
      <c r="W47" s="212"/>
      <c r="X47" s="209"/>
      <c r="Y47" s="212"/>
      <c r="Z47" s="209"/>
      <c r="AA47" s="212"/>
      <c r="AB47" s="209"/>
      <c r="AC47" s="212"/>
      <c r="AD47" s="209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x14ac:dyDescent="0.3">
      <c r="A48" s="185" t="s">
        <v>35</v>
      </c>
      <c r="B48" s="186"/>
      <c r="C48" s="187"/>
      <c r="D48" s="188"/>
      <c r="E48" s="189"/>
      <c r="F48" s="190"/>
      <c r="G48" s="189"/>
      <c r="H48" s="188"/>
      <c r="I48" s="189"/>
      <c r="J48" s="188"/>
      <c r="K48" s="189"/>
      <c r="L48" s="188"/>
      <c r="M48" s="191"/>
      <c r="N48" s="192"/>
      <c r="O48" s="189"/>
      <c r="P48" s="188"/>
      <c r="Q48" s="189"/>
      <c r="R48" s="190"/>
      <c r="S48" s="193"/>
      <c r="T48" s="192"/>
      <c r="U48" s="194"/>
      <c r="V48" s="195"/>
      <c r="W48" s="194"/>
      <c r="X48" s="190"/>
      <c r="Y48" s="194"/>
      <c r="Z48" s="190"/>
      <c r="AA48" s="196"/>
      <c r="AB48" s="197"/>
      <c r="AC48" s="194"/>
      <c r="AD48" s="198"/>
      <c r="AE48" s="191"/>
      <c r="AF48" s="193"/>
      <c r="AG48" s="199"/>
      <c r="AH48" s="190"/>
      <c r="AI48" s="191"/>
      <c r="AJ48" s="191"/>
      <c r="AK48" s="200"/>
      <c r="AL48" s="201"/>
      <c r="AM48" s="191"/>
      <c r="AN48" s="193"/>
      <c r="AO48" s="191"/>
      <c r="AP48" s="193"/>
      <c r="AQ48" s="202"/>
      <c r="AR48" s="203"/>
    </row>
    <row r="49" spans="1:44" x14ac:dyDescent="0.3">
      <c r="A49" s="28" t="s">
        <v>36</v>
      </c>
      <c r="B49" s="31">
        <v>0</v>
      </c>
      <c r="C49" s="20">
        <v>12</v>
      </c>
      <c r="D49" s="65">
        <f>IF(B49&gt;0,B49/12*C49,0)</f>
        <v>0</v>
      </c>
      <c r="E49" s="67" t="e">
        <f t="shared" si="42"/>
        <v>#DIV/0!</v>
      </c>
      <c r="F49" s="65">
        <v>0</v>
      </c>
      <c r="G49" s="67" t="e">
        <f>H49/D49</f>
        <v>#DIV/0!</v>
      </c>
      <c r="H49" s="65">
        <v>0</v>
      </c>
      <c r="I49" s="73" t="e">
        <f>J49/D49</f>
        <v>#DIV/0!</v>
      </c>
      <c r="J49" s="65">
        <v>0</v>
      </c>
      <c r="K49" s="67" t="e">
        <f>L49/D49</f>
        <v>#DIV/0!</v>
      </c>
      <c r="L49" s="65">
        <v>0</v>
      </c>
      <c r="M49" s="68" t="e">
        <f>N49/D49</f>
        <v>#DIV/0!</v>
      </c>
      <c r="N49" s="44">
        <f>SUM(F49+H49+J49+L49)</f>
        <v>0</v>
      </c>
      <c r="O49" s="80" t="e">
        <f>P49/D49</f>
        <v>#DIV/0!</v>
      </c>
      <c r="P49" s="75">
        <v>0</v>
      </c>
      <c r="Q49" s="73" t="e">
        <f>R49/D49</f>
        <v>#DIV/0!</v>
      </c>
      <c r="R49" s="75">
        <v>0</v>
      </c>
      <c r="S49" s="68" t="e">
        <f>T49/D49</f>
        <v>#DIV/0!</v>
      </c>
      <c r="T49" s="44">
        <f>R49+P49</f>
        <v>0</v>
      </c>
      <c r="U49" s="159" t="e">
        <f>V49/D49</f>
        <v>#DIV/0!</v>
      </c>
      <c r="V49" s="166">
        <v>0</v>
      </c>
      <c r="W49" s="159" t="e">
        <f>X49/D49</f>
        <v>#DIV/0!</v>
      </c>
      <c r="X49" s="65">
        <v>0</v>
      </c>
      <c r="Y49" s="159" t="e">
        <f>Z49/D49</f>
        <v>#DIV/0!</v>
      </c>
      <c r="Z49" s="65">
        <v>0</v>
      </c>
      <c r="AA49" s="35" t="e">
        <f>AB49/D49</f>
        <v>#DIV/0!</v>
      </c>
      <c r="AB49" s="169">
        <f>Z49+X49+V49</f>
        <v>0</v>
      </c>
      <c r="AC49" s="159" t="e">
        <f>AD49/D49</f>
        <v>#DIV/0!</v>
      </c>
      <c r="AD49" s="166">
        <v>0</v>
      </c>
      <c r="AE49" s="68" t="e">
        <f>AF49/D49</f>
        <v>#DIV/0!</v>
      </c>
      <c r="AF49" s="36">
        <f>AD49</f>
        <v>0</v>
      </c>
      <c r="AG49" s="21" t="e">
        <f t="shared" si="38"/>
        <v>#DIV/0!</v>
      </c>
      <c r="AH49" s="65">
        <v>0</v>
      </c>
      <c r="AI49" s="44" t="e">
        <f t="shared" si="39"/>
        <v>#DIV/0!</v>
      </c>
      <c r="AJ49" s="44">
        <f>AH49</f>
        <v>0</v>
      </c>
      <c r="AK49" s="30" t="e">
        <f>AL49/D49</f>
        <v>#DIV/0!</v>
      </c>
      <c r="AL49" s="31">
        <v>0</v>
      </c>
      <c r="AM49" s="68" t="e">
        <f>AN49/D49</f>
        <v>#DIV/0!</v>
      </c>
      <c r="AN49" s="36">
        <f>AL49</f>
        <v>0</v>
      </c>
      <c r="AO49" s="68" t="e">
        <f>AP49/D49</f>
        <v>#DIV/0!</v>
      </c>
      <c r="AP49" s="36">
        <f>D49-AN49-AJ49-AF49-AB49-T49-N49</f>
        <v>0</v>
      </c>
      <c r="AQ49" s="64" t="e">
        <f>AR49/D49</f>
        <v>#DIV/0!</v>
      </c>
      <c r="AR49" s="42">
        <f>SUM(N49+T49+AB49+AF49+AP49+AN49+AJ49)</f>
        <v>0</v>
      </c>
    </row>
    <row r="50" spans="1:44" x14ac:dyDescent="0.3">
      <c r="A50" s="28" t="s">
        <v>37</v>
      </c>
      <c r="B50" s="31">
        <v>0</v>
      </c>
      <c r="C50" s="20">
        <v>12</v>
      </c>
      <c r="D50" s="65">
        <f>IF(B50&gt;0,B50/12*C50,0)</f>
        <v>0</v>
      </c>
      <c r="E50" s="73" t="e">
        <f t="shared" si="42"/>
        <v>#DIV/0!</v>
      </c>
      <c r="F50" s="65">
        <v>0</v>
      </c>
      <c r="G50" s="67" t="e">
        <f>H50/D50</f>
        <v>#DIV/0!</v>
      </c>
      <c r="H50" s="65">
        <v>0</v>
      </c>
      <c r="I50" s="73" t="e">
        <f>J50/D50</f>
        <v>#DIV/0!</v>
      </c>
      <c r="J50" s="65">
        <v>0</v>
      </c>
      <c r="K50" s="67" t="e">
        <f>L50/D50</f>
        <v>#DIV/0!</v>
      </c>
      <c r="L50" s="65">
        <v>0</v>
      </c>
      <c r="M50" s="68" t="e">
        <f>N50/D50</f>
        <v>#DIV/0!</v>
      </c>
      <c r="N50" s="44">
        <f>SUM(F50+H50+J50+L50)</f>
        <v>0</v>
      </c>
      <c r="O50" s="80" t="e">
        <f>P50/D50</f>
        <v>#DIV/0!</v>
      </c>
      <c r="P50" s="65">
        <v>0</v>
      </c>
      <c r="Q50" s="73" t="e">
        <f>R50/D50</f>
        <v>#DIV/0!</v>
      </c>
      <c r="R50" s="65">
        <v>0</v>
      </c>
      <c r="S50" s="68" t="e">
        <f>T50/D50</f>
        <v>#DIV/0!</v>
      </c>
      <c r="T50" s="44">
        <f>R50+P50</f>
        <v>0</v>
      </c>
      <c r="U50" s="159" t="e">
        <f>V50/D50</f>
        <v>#DIV/0!</v>
      </c>
      <c r="V50" s="166">
        <v>0</v>
      </c>
      <c r="W50" s="159" t="e">
        <f>X50/D50</f>
        <v>#DIV/0!</v>
      </c>
      <c r="X50" s="65">
        <v>0</v>
      </c>
      <c r="Y50" s="159" t="e">
        <f>Z50/D50</f>
        <v>#DIV/0!</v>
      </c>
      <c r="Z50" s="65">
        <v>0</v>
      </c>
      <c r="AA50" s="35" t="e">
        <f>AB50/D50</f>
        <v>#DIV/0!</v>
      </c>
      <c r="AB50" s="169">
        <f>Z50+X50+V50</f>
        <v>0</v>
      </c>
      <c r="AC50" s="159" t="e">
        <f>AD50/D50</f>
        <v>#DIV/0!</v>
      </c>
      <c r="AD50" s="166">
        <v>0</v>
      </c>
      <c r="AE50" s="68" t="e">
        <f>AF50/D50</f>
        <v>#DIV/0!</v>
      </c>
      <c r="AF50" s="36">
        <f>AD50</f>
        <v>0</v>
      </c>
      <c r="AG50" s="21" t="e">
        <f t="shared" si="38"/>
        <v>#DIV/0!</v>
      </c>
      <c r="AH50" s="65">
        <v>0</v>
      </c>
      <c r="AI50" s="44" t="e">
        <f t="shared" si="39"/>
        <v>#DIV/0!</v>
      </c>
      <c r="AJ50" s="44">
        <f>AH50</f>
        <v>0</v>
      </c>
      <c r="AK50" s="30" t="e">
        <f>AL50/D50</f>
        <v>#DIV/0!</v>
      </c>
      <c r="AL50" s="31">
        <v>0</v>
      </c>
      <c r="AM50" s="68" t="e">
        <f>AN50/D50</f>
        <v>#DIV/0!</v>
      </c>
      <c r="AN50" s="36">
        <f>AL50</f>
        <v>0</v>
      </c>
      <c r="AO50" s="68" t="e">
        <f>AP50/D50</f>
        <v>#DIV/0!</v>
      </c>
      <c r="AP50" s="36">
        <f>D50-AN50-AJ50-AF50-AB50-T50-N50</f>
        <v>0</v>
      </c>
      <c r="AQ50" s="64" t="e">
        <f>AR50/D50</f>
        <v>#DIV/0!</v>
      </c>
      <c r="AR50" s="42">
        <f>SUM(N50+T50+AB50+AF50+AP50+AN50+AJ50)</f>
        <v>0</v>
      </c>
    </row>
    <row r="51" spans="1:44" x14ac:dyDescent="0.3">
      <c r="A51" s="28" t="s">
        <v>38</v>
      </c>
      <c r="B51" s="31">
        <v>0</v>
      </c>
      <c r="C51" s="20">
        <v>12</v>
      </c>
      <c r="D51" s="65">
        <f>IF(B51&gt;0,B51/12*C51,0)</f>
        <v>0</v>
      </c>
      <c r="E51" s="67" t="e">
        <f t="shared" si="42"/>
        <v>#DIV/0!</v>
      </c>
      <c r="F51" s="65">
        <v>0</v>
      </c>
      <c r="G51" s="67" t="e">
        <f>H51/D51</f>
        <v>#DIV/0!</v>
      </c>
      <c r="H51" s="65">
        <v>0</v>
      </c>
      <c r="I51" s="73" t="e">
        <f>J51/D51</f>
        <v>#DIV/0!</v>
      </c>
      <c r="J51" s="65">
        <v>0</v>
      </c>
      <c r="K51" s="67" t="e">
        <f>L51/D51</f>
        <v>#DIV/0!</v>
      </c>
      <c r="L51" s="65">
        <v>0</v>
      </c>
      <c r="M51" s="68" t="e">
        <f>N51/D51</f>
        <v>#DIV/0!</v>
      </c>
      <c r="N51" s="44">
        <f>SUM(F51+H51+J51+L51)</f>
        <v>0</v>
      </c>
      <c r="O51" s="80" t="e">
        <f>P51/D51</f>
        <v>#DIV/0!</v>
      </c>
      <c r="P51" s="65">
        <v>0</v>
      </c>
      <c r="Q51" s="73" t="e">
        <f>R51/D51</f>
        <v>#DIV/0!</v>
      </c>
      <c r="R51" s="65">
        <v>0</v>
      </c>
      <c r="S51" s="68" t="e">
        <f>T51/D51</f>
        <v>#DIV/0!</v>
      </c>
      <c r="T51" s="44">
        <f>R51+P51</f>
        <v>0</v>
      </c>
      <c r="U51" s="159" t="e">
        <f>V51/D51</f>
        <v>#DIV/0!</v>
      </c>
      <c r="V51" s="166">
        <v>0</v>
      </c>
      <c r="W51" s="159" t="e">
        <f>X51/D51</f>
        <v>#DIV/0!</v>
      </c>
      <c r="X51" s="65">
        <v>0</v>
      </c>
      <c r="Y51" s="159" t="e">
        <f>Z51/D51</f>
        <v>#DIV/0!</v>
      </c>
      <c r="Z51" s="65">
        <v>0</v>
      </c>
      <c r="AA51" s="35" t="e">
        <f>AB51/D51</f>
        <v>#DIV/0!</v>
      </c>
      <c r="AB51" s="169">
        <f>Z51+X51+V51</f>
        <v>0</v>
      </c>
      <c r="AC51" s="159" t="e">
        <f>AD51/D51</f>
        <v>#DIV/0!</v>
      </c>
      <c r="AD51" s="166">
        <v>0</v>
      </c>
      <c r="AE51" s="68" t="e">
        <f>AF51/D51</f>
        <v>#DIV/0!</v>
      </c>
      <c r="AF51" s="36">
        <f>AD51</f>
        <v>0</v>
      </c>
      <c r="AG51" s="21" t="e">
        <f t="shared" si="38"/>
        <v>#DIV/0!</v>
      </c>
      <c r="AH51" s="65">
        <v>0</v>
      </c>
      <c r="AI51" s="44" t="e">
        <f t="shared" si="39"/>
        <v>#DIV/0!</v>
      </c>
      <c r="AJ51" s="44">
        <f>AH51</f>
        <v>0</v>
      </c>
      <c r="AK51" s="30" t="e">
        <f>AL51/D51</f>
        <v>#DIV/0!</v>
      </c>
      <c r="AL51" s="31">
        <v>0</v>
      </c>
      <c r="AM51" s="68" t="e">
        <f>AN51/D51</f>
        <v>#DIV/0!</v>
      </c>
      <c r="AN51" s="36">
        <f>AL51</f>
        <v>0</v>
      </c>
      <c r="AO51" s="68" t="e">
        <f>AP51/D51</f>
        <v>#DIV/0!</v>
      </c>
      <c r="AP51" s="36">
        <f>D51-AN51-AJ51-AF51-AB51-T51-N51</f>
        <v>0</v>
      </c>
      <c r="AQ51" s="64" t="e">
        <f>AR51/D51</f>
        <v>#DIV/0!</v>
      </c>
      <c r="AR51" s="42">
        <f>SUM(N51+T51+AB51+AF51+AP51+AN51+AJ51)</f>
        <v>0</v>
      </c>
    </row>
    <row r="52" spans="1:44" ht="25.5" x14ac:dyDescent="0.3">
      <c r="A52" s="28" t="s">
        <v>39</v>
      </c>
      <c r="B52" s="31">
        <v>0</v>
      </c>
      <c r="C52" s="20">
        <v>12</v>
      </c>
      <c r="D52" s="65">
        <f>IF(B52&gt;0,B52/12*C52,0)</f>
        <v>0</v>
      </c>
      <c r="E52" s="73" t="e">
        <f t="shared" si="42"/>
        <v>#DIV/0!</v>
      </c>
      <c r="F52" s="65">
        <v>0</v>
      </c>
      <c r="G52" s="67" t="e">
        <f>H52/D52</f>
        <v>#DIV/0!</v>
      </c>
      <c r="H52" s="65">
        <v>0</v>
      </c>
      <c r="I52" s="73" t="e">
        <f>J52/D52</f>
        <v>#DIV/0!</v>
      </c>
      <c r="J52" s="65">
        <v>0</v>
      </c>
      <c r="K52" s="67" t="e">
        <f>L52/D52</f>
        <v>#DIV/0!</v>
      </c>
      <c r="L52" s="65">
        <v>0</v>
      </c>
      <c r="M52" s="68" t="e">
        <f>N52/B52</f>
        <v>#DIV/0!</v>
      </c>
      <c r="N52" s="44">
        <f>SUM(F52+H52+J52+L52)</f>
        <v>0</v>
      </c>
      <c r="O52" s="80" t="e">
        <f>P52/D52</f>
        <v>#DIV/0!</v>
      </c>
      <c r="P52" s="65">
        <v>0</v>
      </c>
      <c r="Q52" s="73" t="e">
        <f>R52/D52</f>
        <v>#DIV/0!</v>
      </c>
      <c r="R52" s="65">
        <v>0</v>
      </c>
      <c r="S52" s="68" t="e">
        <f>T52/D52</f>
        <v>#DIV/0!</v>
      </c>
      <c r="T52" s="44">
        <f>R52+P52</f>
        <v>0</v>
      </c>
      <c r="U52" s="159" t="e">
        <f>V52/D52</f>
        <v>#DIV/0!</v>
      </c>
      <c r="V52" s="166">
        <v>0</v>
      </c>
      <c r="W52" s="159" t="e">
        <f>X52/D52</f>
        <v>#DIV/0!</v>
      </c>
      <c r="X52" s="65">
        <v>0</v>
      </c>
      <c r="Y52" s="159" t="e">
        <f>Z52/D52</f>
        <v>#DIV/0!</v>
      </c>
      <c r="Z52" s="65">
        <v>0</v>
      </c>
      <c r="AA52" s="35" t="e">
        <f>AB52/D52</f>
        <v>#DIV/0!</v>
      </c>
      <c r="AB52" s="169">
        <f>Z52+X52+V52</f>
        <v>0</v>
      </c>
      <c r="AC52" s="160" t="e">
        <f>AD52/$B$52</f>
        <v>#DIV/0!</v>
      </c>
      <c r="AD52" s="166">
        <v>0</v>
      </c>
      <c r="AE52" s="49" t="e">
        <f>AF52/$B$52</f>
        <v>#DIV/0!</v>
      </c>
      <c r="AF52" s="36">
        <v>0</v>
      </c>
      <c r="AG52" s="21" t="e">
        <f t="shared" si="38"/>
        <v>#DIV/0!</v>
      </c>
      <c r="AH52" s="65">
        <v>0</v>
      </c>
      <c r="AI52" s="44" t="e">
        <f t="shared" si="39"/>
        <v>#DIV/0!</v>
      </c>
      <c r="AJ52" s="44">
        <v>0</v>
      </c>
      <c r="AK52" s="38" t="e">
        <f>AL52/D52</f>
        <v>#DIV/0!</v>
      </c>
      <c r="AL52" s="31">
        <v>0</v>
      </c>
      <c r="AM52" s="68" t="e">
        <f>AN52/D52</f>
        <v>#DIV/0!</v>
      </c>
      <c r="AN52" s="36">
        <f>AL52</f>
        <v>0</v>
      </c>
      <c r="AO52" s="68" t="e">
        <f>AP52/D52</f>
        <v>#DIV/0!</v>
      </c>
      <c r="AP52" s="36">
        <f>D52-AN52-AJ52-AF52-AB52-T52-N52</f>
        <v>0</v>
      </c>
      <c r="AQ52" s="64" t="e">
        <f>AR52/D52</f>
        <v>#DIV/0!</v>
      </c>
      <c r="AR52" s="42">
        <f>SUM(N52+T52+AB52+AF52+AP52+AN52+AJ52)</f>
        <v>0</v>
      </c>
    </row>
    <row r="53" spans="1:44" s="4" customFormat="1" ht="25.5" customHeight="1" x14ac:dyDescent="0.3">
      <c r="A53" s="19" t="s">
        <v>40</v>
      </c>
      <c r="B53" s="144">
        <f>SUM(B49:B52)</f>
        <v>0</v>
      </c>
      <c r="C53" s="24"/>
      <c r="D53" s="114">
        <f>SUM(D49:D52)</f>
        <v>0</v>
      </c>
      <c r="E53" s="77" t="e">
        <f t="shared" si="42"/>
        <v>#DIV/0!</v>
      </c>
      <c r="F53" s="115">
        <f>SUM(F49:F52)</f>
        <v>0</v>
      </c>
      <c r="G53" s="63" t="e">
        <f>H53/D53</f>
        <v>#DIV/0!</v>
      </c>
      <c r="H53" s="114">
        <f>SUM(H49:H52)</f>
        <v>0</v>
      </c>
      <c r="I53" s="77" t="e">
        <f>J53/D53</f>
        <v>#DIV/0!</v>
      </c>
      <c r="J53" s="114">
        <f>SUM(J49:J52)</f>
        <v>0</v>
      </c>
      <c r="K53" s="63" t="e">
        <f>L53/D53</f>
        <v>#DIV/0!</v>
      </c>
      <c r="L53" s="114">
        <f>SUM(L49:L52)</f>
        <v>0</v>
      </c>
      <c r="M53" s="49" t="e">
        <f>N53/B53</f>
        <v>#DIV/0!</v>
      </c>
      <c r="N53" s="127">
        <f>SUM(N49:N52)</f>
        <v>0</v>
      </c>
      <c r="O53" s="80" t="e">
        <f>P53/D53</f>
        <v>#DIV/0!</v>
      </c>
      <c r="P53" s="114">
        <f>SUM(P49:P52)</f>
        <v>0</v>
      </c>
      <c r="Q53" s="73" t="e">
        <f>R53/D53</f>
        <v>#DIV/0!</v>
      </c>
      <c r="R53" s="115">
        <f>SUM(R49:R52)</f>
        <v>0</v>
      </c>
      <c r="S53" s="68" t="e">
        <f>T53/D53</f>
        <v>#DIV/0!</v>
      </c>
      <c r="T53" s="127">
        <f>SUM(T49:T52)</f>
        <v>0</v>
      </c>
      <c r="U53" s="158" t="e">
        <f>V53/D53</f>
        <v>#DIV/0!</v>
      </c>
      <c r="V53" s="115">
        <f>SUM(V49:V52)</f>
        <v>0</v>
      </c>
      <c r="W53" s="158" t="e">
        <f>X53/D53</f>
        <v>#DIV/0!</v>
      </c>
      <c r="X53" s="115">
        <f>SUM(X49:X52)</f>
        <v>0</v>
      </c>
      <c r="Y53" s="158" t="e">
        <f>Z53/D53</f>
        <v>#DIV/0!</v>
      </c>
      <c r="Z53" s="115">
        <f>SUM(Z49:Z52)</f>
        <v>0</v>
      </c>
      <c r="AA53" s="167" t="e">
        <f>AB53/D53</f>
        <v>#DIV/0!</v>
      </c>
      <c r="AB53" s="50">
        <f>SUM(AB49:AB52)</f>
        <v>0</v>
      </c>
      <c r="AC53" s="158" t="e">
        <f>AD53/$B$52</f>
        <v>#DIV/0!</v>
      </c>
      <c r="AD53" s="115">
        <f>SUM(AD49:AD52)</f>
        <v>0</v>
      </c>
      <c r="AE53" s="78" t="e">
        <f>AF53/D53</f>
        <v>#DIV/0!</v>
      </c>
      <c r="AF53" s="51">
        <f>SUM(AF49:AF52)</f>
        <v>0</v>
      </c>
      <c r="AG53" s="62" t="e">
        <f t="shared" si="38"/>
        <v>#DIV/0!</v>
      </c>
      <c r="AH53" s="115">
        <f>SUM(AH49:AH52)</f>
        <v>0</v>
      </c>
      <c r="AI53" s="78" t="e">
        <f t="shared" si="39"/>
        <v>#DIV/0!</v>
      </c>
      <c r="AJ53" s="50">
        <f>SUM(AJ49:AJ52)</f>
        <v>0</v>
      </c>
      <c r="AK53" s="62" t="e">
        <f>AL53/D53</f>
        <v>#DIV/0!</v>
      </c>
      <c r="AL53" s="115">
        <f>SUM(AL49:AL52)</f>
        <v>0</v>
      </c>
      <c r="AM53" s="35" t="e">
        <f>AN53/D53</f>
        <v>#DIV/0!</v>
      </c>
      <c r="AN53" s="50">
        <f>SUM(AN49:AN52)</f>
        <v>0</v>
      </c>
      <c r="AO53" s="68" t="e">
        <f>AP53/D53</f>
        <v>#DIV/0!</v>
      </c>
      <c r="AP53" s="50">
        <f>SUM(AP49:AP52)</f>
        <v>0</v>
      </c>
      <c r="AQ53" s="74" t="e">
        <f>AR53/D53</f>
        <v>#DIV/0!</v>
      </c>
      <c r="AR53" s="181">
        <f>SUM(AR49:AR52)</f>
        <v>0</v>
      </c>
    </row>
    <row r="54" spans="1:44" s="9" customFormat="1" ht="25.5" customHeight="1" x14ac:dyDescent="0.3">
      <c r="A54" s="69"/>
      <c r="B54" s="135"/>
      <c r="C54" s="79"/>
      <c r="D54" s="135"/>
      <c r="E54" s="77"/>
      <c r="F54" s="62"/>
      <c r="G54" s="77"/>
      <c r="H54" s="114"/>
      <c r="I54" s="77"/>
      <c r="J54" s="114"/>
      <c r="K54" s="77"/>
      <c r="L54" s="114"/>
      <c r="M54" s="49"/>
      <c r="N54" s="127"/>
      <c r="O54" s="77"/>
      <c r="P54" s="114"/>
      <c r="Q54" s="77"/>
      <c r="R54" s="62"/>
      <c r="S54" s="68"/>
      <c r="T54" s="127"/>
      <c r="U54" s="158"/>
      <c r="V54" s="115"/>
      <c r="W54" s="158"/>
      <c r="X54" s="62"/>
      <c r="Y54" s="158"/>
      <c r="Z54" s="62"/>
      <c r="AA54" s="167"/>
      <c r="AB54" s="50"/>
      <c r="AC54" s="158"/>
      <c r="AD54" s="173"/>
      <c r="AE54" s="78"/>
      <c r="AF54" s="51"/>
      <c r="AG54" s="62"/>
      <c r="AH54" s="62"/>
      <c r="AI54" s="78"/>
      <c r="AJ54" s="50"/>
      <c r="AK54" s="62"/>
      <c r="AL54" s="62"/>
      <c r="AM54" s="35"/>
      <c r="AN54" s="50"/>
      <c r="AO54" s="68"/>
      <c r="AP54" s="50"/>
      <c r="AQ54" s="74"/>
      <c r="AR54" s="181"/>
    </row>
    <row r="55" spans="1:44" s="8" customFormat="1" x14ac:dyDescent="0.3">
      <c r="A55" s="69" t="s">
        <v>41</v>
      </c>
      <c r="B55" s="134"/>
      <c r="C55" s="70"/>
      <c r="D55" s="134"/>
      <c r="E55" s="80"/>
      <c r="F55" s="75"/>
      <c r="G55" s="80"/>
      <c r="H55" s="120"/>
      <c r="I55" s="80"/>
      <c r="J55" s="120"/>
      <c r="K55" s="80"/>
      <c r="L55" s="120"/>
      <c r="M55" s="44"/>
      <c r="N55" s="129"/>
      <c r="O55" s="80"/>
      <c r="P55" s="120"/>
      <c r="Q55" s="80"/>
      <c r="R55" s="75"/>
      <c r="S55" s="36"/>
      <c r="T55" s="129"/>
      <c r="U55" s="160"/>
      <c r="V55" s="163"/>
      <c r="W55" s="160"/>
      <c r="X55" s="75"/>
      <c r="Y55" s="160"/>
      <c r="Z55" s="75"/>
      <c r="AA55" s="35"/>
      <c r="AB55" s="169"/>
      <c r="AC55" s="160"/>
      <c r="AD55" s="174"/>
      <c r="AE55" s="44"/>
      <c r="AF55" s="36"/>
      <c r="AG55" s="76"/>
      <c r="AH55" s="75"/>
      <c r="AI55" s="44"/>
      <c r="AJ55" s="44"/>
      <c r="AK55" s="71"/>
      <c r="AL55" s="81"/>
      <c r="AM55" s="44"/>
      <c r="AN55" s="36"/>
      <c r="AO55" s="44"/>
      <c r="AP55" s="36"/>
      <c r="AQ55" s="74"/>
      <c r="AR55" s="42"/>
    </row>
    <row r="56" spans="1:44" x14ac:dyDescent="0.3">
      <c r="A56" s="45" t="s">
        <v>42</v>
      </c>
      <c r="B56" s="31">
        <v>0</v>
      </c>
      <c r="C56" s="20">
        <v>12</v>
      </c>
      <c r="D56" s="65">
        <f>IF(B56&gt;0,B56/12*C56,0)</f>
        <v>0</v>
      </c>
      <c r="E56" s="73" t="e">
        <f t="shared" si="42"/>
        <v>#DIV/0!</v>
      </c>
      <c r="F56" s="65">
        <v>0</v>
      </c>
      <c r="G56" s="67" t="e">
        <f>H56/D56</f>
        <v>#DIV/0!</v>
      </c>
      <c r="H56" s="65">
        <v>0</v>
      </c>
      <c r="I56" s="73" t="e">
        <f>J56/D56</f>
        <v>#DIV/0!</v>
      </c>
      <c r="J56" s="65">
        <v>0</v>
      </c>
      <c r="K56" s="73" t="e">
        <f>L56/D56</f>
        <v>#DIV/0!</v>
      </c>
      <c r="L56" s="65">
        <v>0</v>
      </c>
      <c r="M56" s="68" t="e">
        <f>N56/D56</f>
        <v>#DIV/0!</v>
      </c>
      <c r="N56" s="44">
        <f>SUM(F56+H56+J56+L56)</f>
        <v>0</v>
      </c>
      <c r="O56" s="67" t="e">
        <f>P56/D56</f>
        <v>#DIV/0!</v>
      </c>
      <c r="P56" s="65">
        <v>0</v>
      </c>
      <c r="Q56" s="73" t="e">
        <f>R56/D56</f>
        <v>#DIV/0!</v>
      </c>
      <c r="R56" s="65">
        <v>0</v>
      </c>
      <c r="S56" s="68" t="e">
        <f>T56/D56</f>
        <v>#DIV/0!</v>
      </c>
      <c r="T56" s="44">
        <f>P56+R56</f>
        <v>0</v>
      </c>
      <c r="U56" s="159" t="e">
        <f>V56/D56</f>
        <v>#DIV/0!</v>
      </c>
      <c r="V56" s="166">
        <v>0</v>
      </c>
      <c r="W56" s="159" t="e">
        <f>X56/D56</f>
        <v>#DIV/0!</v>
      </c>
      <c r="X56" s="65">
        <v>0</v>
      </c>
      <c r="Y56" s="159" t="e">
        <f>Z56/D56</f>
        <v>#DIV/0!</v>
      </c>
      <c r="Z56" s="65">
        <v>0</v>
      </c>
      <c r="AA56" s="35" t="e">
        <f>AB56/D56</f>
        <v>#DIV/0!</v>
      </c>
      <c r="AB56" s="169">
        <f>SUM(V56+X56+Z56)</f>
        <v>0</v>
      </c>
      <c r="AC56" s="159" t="e">
        <f>AD56/D56</f>
        <v>#DIV/0!</v>
      </c>
      <c r="AD56" s="166">
        <v>0</v>
      </c>
      <c r="AE56" s="68" t="e">
        <f>AF56/D56</f>
        <v>#DIV/0!</v>
      </c>
      <c r="AF56" s="36">
        <v>0</v>
      </c>
      <c r="AG56" s="67" t="e">
        <f t="shared" si="38"/>
        <v>#DIV/0!</v>
      </c>
      <c r="AH56" s="65"/>
      <c r="AI56" s="68" t="e">
        <f t="shared" si="39"/>
        <v>#DIV/0!</v>
      </c>
      <c r="AJ56" s="44">
        <f>AH56</f>
        <v>0</v>
      </c>
      <c r="AK56" s="30" t="e">
        <f>AL56/D56</f>
        <v>#DIV/0!</v>
      </c>
      <c r="AL56" s="31">
        <v>0</v>
      </c>
      <c r="AM56" s="68" t="e">
        <f>AN56/D56</f>
        <v>#DIV/0!</v>
      </c>
      <c r="AN56" s="36">
        <f>AL56</f>
        <v>0</v>
      </c>
      <c r="AO56" s="68" t="e">
        <f>AP56/D56</f>
        <v>#DIV/0!</v>
      </c>
      <c r="AP56" s="36">
        <f>D56-AN56-AJ56-AF56-AB56-T56-N56</f>
        <v>0</v>
      </c>
      <c r="AQ56" s="64" t="e">
        <f>AR56/D56</f>
        <v>#DIV/0!</v>
      </c>
      <c r="AR56" s="42">
        <f>SUM(N56+T56+AB56+AF56+AP56+AN56+AJ56)</f>
        <v>0</v>
      </c>
    </row>
    <row r="57" spans="1:44" x14ac:dyDescent="0.3">
      <c r="A57" s="28" t="s">
        <v>43</v>
      </c>
      <c r="B57" s="31">
        <v>0</v>
      </c>
      <c r="C57" s="20">
        <v>12</v>
      </c>
      <c r="D57" s="65">
        <f>IF(B57&gt;0,B57/12*C57,0)</f>
        <v>0</v>
      </c>
      <c r="E57" s="73" t="e">
        <f t="shared" si="42"/>
        <v>#DIV/0!</v>
      </c>
      <c r="F57" s="65">
        <v>0</v>
      </c>
      <c r="G57" s="67" t="e">
        <f>H57/D57</f>
        <v>#DIV/0!</v>
      </c>
      <c r="H57" s="65">
        <v>0</v>
      </c>
      <c r="I57" s="73" t="e">
        <f>J57/D57</f>
        <v>#DIV/0!</v>
      </c>
      <c r="J57" s="65">
        <v>0</v>
      </c>
      <c r="K57" s="73" t="e">
        <f>L57/D57</f>
        <v>#DIV/0!</v>
      </c>
      <c r="L57" s="65">
        <v>0</v>
      </c>
      <c r="M57" s="68" t="e">
        <f>N57/D57</f>
        <v>#DIV/0!</v>
      </c>
      <c r="N57" s="44">
        <f>SUM(F57+H57+J57+L57)</f>
        <v>0</v>
      </c>
      <c r="O57" s="67" t="e">
        <f>P57/D57</f>
        <v>#DIV/0!</v>
      </c>
      <c r="P57" s="65">
        <v>0</v>
      </c>
      <c r="Q57" s="73" t="e">
        <f>R57/D57</f>
        <v>#DIV/0!</v>
      </c>
      <c r="R57" s="65">
        <v>0</v>
      </c>
      <c r="S57" s="68" t="e">
        <f>T57/D57</f>
        <v>#DIV/0!</v>
      </c>
      <c r="T57" s="44">
        <f>P57+R57</f>
        <v>0</v>
      </c>
      <c r="U57" s="159" t="e">
        <f>V57/D57</f>
        <v>#DIV/0!</v>
      </c>
      <c r="V57" s="166">
        <v>0</v>
      </c>
      <c r="W57" s="159" t="e">
        <f>X57/D57</f>
        <v>#DIV/0!</v>
      </c>
      <c r="X57" s="65">
        <v>0</v>
      </c>
      <c r="Y57" s="159" t="e">
        <f>Z57/D57</f>
        <v>#DIV/0!</v>
      </c>
      <c r="Z57" s="65">
        <v>0</v>
      </c>
      <c r="AA57" s="35" t="e">
        <f>AB57/D57</f>
        <v>#DIV/0!</v>
      </c>
      <c r="AB57" s="169">
        <f>SUM(V57+X57+Z57)</f>
        <v>0</v>
      </c>
      <c r="AC57" s="159" t="e">
        <f>AD57/D57</f>
        <v>#DIV/0!</v>
      </c>
      <c r="AD57" s="166">
        <v>0</v>
      </c>
      <c r="AE57" s="68" t="e">
        <f>AF57/D57</f>
        <v>#DIV/0!</v>
      </c>
      <c r="AF57" s="36">
        <f>AD57</f>
        <v>0</v>
      </c>
      <c r="AG57" s="21" t="e">
        <f t="shared" si="38"/>
        <v>#DIV/0!</v>
      </c>
      <c r="AH57" s="65">
        <v>0</v>
      </c>
      <c r="AI57" s="44" t="e">
        <f t="shared" si="39"/>
        <v>#DIV/0!</v>
      </c>
      <c r="AJ57" s="44">
        <f>AH57</f>
        <v>0</v>
      </c>
      <c r="AK57" s="30" t="e">
        <f>AL57/D57</f>
        <v>#DIV/0!</v>
      </c>
      <c r="AL57" s="31">
        <v>0</v>
      </c>
      <c r="AM57" s="68" t="e">
        <f>AN57/D57</f>
        <v>#DIV/0!</v>
      </c>
      <c r="AN57" s="36">
        <f>AL57</f>
        <v>0</v>
      </c>
      <c r="AO57" s="68" t="e">
        <f>AP57/D57</f>
        <v>#DIV/0!</v>
      </c>
      <c r="AP57" s="36">
        <f>D57-AN57-AJ57-AF57-AB57-T57-N57</f>
        <v>0</v>
      </c>
      <c r="AQ57" s="64" t="e">
        <f>AR57/D57</f>
        <v>#DIV/0!</v>
      </c>
      <c r="AR57" s="42">
        <f>SUM(N57+T57+AB57+AF57+AP57+AN57+AJ57)</f>
        <v>0</v>
      </c>
    </row>
    <row r="58" spans="1:44" x14ac:dyDescent="0.3">
      <c r="A58" s="28" t="s">
        <v>44</v>
      </c>
      <c r="B58" s="31">
        <v>0</v>
      </c>
      <c r="C58" s="20">
        <v>12</v>
      </c>
      <c r="D58" s="65">
        <f>IF(B58&gt;0,B58/12*C58,0)</f>
        <v>0</v>
      </c>
      <c r="E58" s="67" t="e">
        <f t="shared" si="42"/>
        <v>#DIV/0!</v>
      </c>
      <c r="F58" s="65">
        <v>0</v>
      </c>
      <c r="G58" s="67" t="e">
        <f>H58/D58</f>
        <v>#DIV/0!</v>
      </c>
      <c r="H58" s="65">
        <v>0</v>
      </c>
      <c r="I58" s="73" t="e">
        <f>J58/D58</f>
        <v>#DIV/0!</v>
      </c>
      <c r="J58" s="65">
        <v>0</v>
      </c>
      <c r="K58" s="73" t="e">
        <f>L58/D58</f>
        <v>#DIV/0!</v>
      </c>
      <c r="L58" s="65">
        <v>0</v>
      </c>
      <c r="M58" s="68" t="e">
        <f>N58/D58</f>
        <v>#DIV/0!</v>
      </c>
      <c r="N58" s="44">
        <f>SUM(F58+H58+J58+L58)</f>
        <v>0</v>
      </c>
      <c r="O58" s="67" t="e">
        <f>P58/D58</f>
        <v>#DIV/0!</v>
      </c>
      <c r="P58" s="65">
        <v>0</v>
      </c>
      <c r="Q58" s="73" t="e">
        <f>R58/D58</f>
        <v>#DIV/0!</v>
      </c>
      <c r="R58" s="65">
        <v>0</v>
      </c>
      <c r="S58" s="68" t="e">
        <f>T58/D58</f>
        <v>#DIV/0!</v>
      </c>
      <c r="T58" s="44">
        <f>P58+R58</f>
        <v>0</v>
      </c>
      <c r="U58" s="159" t="e">
        <f>V58/D58</f>
        <v>#DIV/0!</v>
      </c>
      <c r="V58" s="166">
        <v>0</v>
      </c>
      <c r="W58" s="159" t="e">
        <f>X58/D58</f>
        <v>#DIV/0!</v>
      </c>
      <c r="X58" s="65">
        <v>0</v>
      </c>
      <c r="Y58" s="159" t="e">
        <f>Z58/D58</f>
        <v>#DIV/0!</v>
      </c>
      <c r="Z58" s="65">
        <v>0</v>
      </c>
      <c r="AA58" s="35" t="e">
        <f>AB58/D58</f>
        <v>#DIV/0!</v>
      </c>
      <c r="AB58" s="169">
        <f>SUM(V58+X58+Z58)</f>
        <v>0</v>
      </c>
      <c r="AC58" s="159" t="e">
        <f>AD58/D58</f>
        <v>#DIV/0!</v>
      </c>
      <c r="AD58" s="166">
        <v>0</v>
      </c>
      <c r="AE58" s="68" t="e">
        <f>AF58/D58</f>
        <v>#DIV/0!</v>
      </c>
      <c r="AF58" s="36">
        <f>AD58</f>
        <v>0</v>
      </c>
      <c r="AG58" s="21" t="e">
        <f t="shared" si="38"/>
        <v>#DIV/0!</v>
      </c>
      <c r="AH58" s="65">
        <v>0</v>
      </c>
      <c r="AI58" s="44" t="e">
        <f t="shared" si="39"/>
        <v>#DIV/0!</v>
      </c>
      <c r="AJ58" s="44">
        <f>AH58</f>
        <v>0</v>
      </c>
      <c r="AK58" s="30" t="e">
        <f>AL58/D58</f>
        <v>#DIV/0!</v>
      </c>
      <c r="AL58" s="31">
        <v>0</v>
      </c>
      <c r="AM58" s="68" t="e">
        <f>AN58/D58</f>
        <v>#DIV/0!</v>
      </c>
      <c r="AN58" s="36">
        <f>AL58</f>
        <v>0</v>
      </c>
      <c r="AO58" s="68" t="e">
        <f>AP58/D58</f>
        <v>#DIV/0!</v>
      </c>
      <c r="AP58" s="36">
        <f>D58-AN58-AJ58-AF58-AB58-T58-N58</f>
        <v>0</v>
      </c>
      <c r="AQ58" s="64" t="e">
        <f>AR58/D58</f>
        <v>#DIV/0!</v>
      </c>
      <c r="AR58" s="42">
        <f>SUM(N58+T58+AB58+AF58+AP58+AN58+AJ58)</f>
        <v>0</v>
      </c>
    </row>
    <row r="59" spans="1:44" ht="25.5" x14ac:dyDescent="0.3">
      <c r="A59" s="28" t="s">
        <v>45</v>
      </c>
      <c r="B59" s="31">
        <v>0</v>
      </c>
      <c r="C59" s="20">
        <v>12</v>
      </c>
      <c r="D59" s="65">
        <f>IF(B59&gt;0,B59/12*C59,0)</f>
        <v>0</v>
      </c>
      <c r="E59" s="73" t="e">
        <f t="shared" si="42"/>
        <v>#DIV/0!</v>
      </c>
      <c r="F59" s="65">
        <v>0</v>
      </c>
      <c r="G59" s="67" t="e">
        <f>H59/D59</f>
        <v>#DIV/0!</v>
      </c>
      <c r="H59" s="65">
        <v>0</v>
      </c>
      <c r="I59" s="73" t="e">
        <f>J59/D59</f>
        <v>#DIV/0!</v>
      </c>
      <c r="J59" s="65">
        <v>0</v>
      </c>
      <c r="K59" s="73" t="e">
        <f>L59/D59</f>
        <v>#DIV/0!</v>
      </c>
      <c r="L59" s="65">
        <v>0</v>
      </c>
      <c r="M59" s="68" t="e">
        <f>N59/D59</f>
        <v>#DIV/0!</v>
      </c>
      <c r="N59" s="44">
        <f>SUM(F59+H59+J59+L59)</f>
        <v>0</v>
      </c>
      <c r="O59" s="67" t="e">
        <f>P59/D59</f>
        <v>#DIV/0!</v>
      </c>
      <c r="P59" s="65">
        <v>0</v>
      </c>
      <c r="Q59" s="73" t="e">
        <f>R59/D59</f>
        <v>#DIV/0!</v>
      </c>
      <c r="R59" s="65">
        <v>0</v>
      </c>
      <c r="S59" s="68" t="e">
        <f>T59/D59</f>
        <v>#DIV/0!</v>
      </c>
      <c r="T59" s="44">
        <f>P59+R59</f>
        <v>0</v>
      </c>
      <c r="U59" s="159" t="e">
        <f>V59/D59</f>
        <v>#DIV/0!</v>
      </c>
      <c r="V59" s="166">
        <v>0</v>
      </c>
      <c r="W59" s="159" t="e">
        <f>X59/D59</f>
        <v>#DIV/0!</v>
      </c>
      <c r="X59" s="65">
        <v>0</v>
      </c>
      <c r="Y59" s="159" t="e">
        <f>Z59/D59</f>
        <v>#DIV/0!</v>
      </c>
      <c r="Z59" s="65">
        <v>0</v>
      </c>
      <c r="AA59" s="35" t="e">
        <f>AB59/D59</f>
        <v>#DIV/0!</v>
      </c>
      <c r="AB59" s="169">
        <f>SUM(V59+X59+Z59)</f>
        <v>0</v>
      </c>
      <c r="AC59" s="159" t="e">
        <f>AD59/D59</f>
        <v>#DIV/0!</v>
      </c>
      <c r="AD59" s="166">
        <v>0</v>
      </c>
      <c r="AE59" s="68" t="e">
        <f>AF59/D59</f>
        <v>#DIV/0!</v>
      </c>
      <c r="AF59" s="36">
        <f>AD59</f>
        <v>0</v>
      </c>
      <c r="AG59" s="21" t="e">
        <f t="shared" si="38"/>
        <v>#DIV/0!</v>
      </c>
      <c r="AH59" s="65">
        <v>0</v>
      </c>
      <c r="AI59" s="44" t="e">
        <f t="shared" si="39"/>
        <v>#DIV/0!</v>
      </c>
      <c r="AJ59" s="44">
        <f>AH59</f>
        <v>0</v>
      </c>
      <c r="AK59" s="30" t="e">
        <f>AL59/D59</f>
        <v>#DIV/0!</v>
      </c>
      <c r="AL59" s="31">
        <v>0</v>
      </c>
      <c r="AM59" s="68" t="e">
        <f>AN59/D59</f>
        <v>#DIV/0!</v>
      </c>
      <c r="AN59" s="36">
        <f>AL59</f>
        <v>0</v>
      </c>
      <c r="AO59" s="68" t="e">
        <f>AP59/D59</f>
        <v>#DIV/0!</v>
      </c>
      <c r="AP59" s="36">
        <f>D59-AN59-AJ59-AF59-AB59-T59-N59</f>
        <v>0</v>
      </c>
      <c r="AQ59" s="64" t="e">
        <f>AR59/D59</f>
        <v>#DIV/0!</v>
      </c>
      <c r="AR59" s="42">
        <f>SUM(N59+T59+AB59+AF59+AP59+AN59+AJ59)</f>
        <v>0</v>
      </c>
    </row>
    <row r="60" spans="1:44" s="4" customFormat="1" x14ac:dyDescent="0.3">
      <c r="A60" s="19" t="s">
        <v>46</v>
      </c>
      <c r="B60" s="144">
        <f>SUM(B56:B59)</f>
        <v>0</v>
      </c>
      <c r="C60" s="139">
        <v>12</v>
      </c>
      <c r="D60" s="114">
        <f>SUM(D56:D59)</f>
        <v>0</v>
      </c>
      <c r="E60" s="77" t="e">
        <f t="shared" si="42"/>
        <v>#DIV/0!</v>
      </c>
      <c r="F60" s="115">
        <f>SUM(F55:F59)</f>
        <v>0</v>
      </c>
      <c r="G60" s="63" t="e">
        <f>H60/D60</f>
        <v>#DIV/0!</v>
      </c>
      <c r="H60" s="114">
        <f>SUM(H55:H59)</f>
        <v>0</v>
      </c>
      <c r="I60" s="77" t="e">
        <f>J60/D60</f>
        <v>#DIV/0!</v>
      </c>
      <c r="J60" s="114">
        <f>SUM(J55:J59)</f>
        <v>0</v>
      </c>
      <c r="K60" s="77" t="e">
        <f>L60/D60</f>
        <v>#DIV/0!</v>
      </c>
      <c r="L60" s="114">
        <f>SUM(L55:L59)</f>
        <v>0</v>
      </c>
      <c r="M60" s="49" t="e">
        <f>N60/D60</f>
        <v>#DIV/0!</v>
      </c>
      <c r="N60" s="127">
        <f>SUM(N56:N59)</f>
        <v>0</v>
      </c>
      <c r="O60" s="63" t="e">
        <f>P60/D60</f>
        <v>#DIV/0!</v>
      </c>
      <c r="P60" s="114">
        <f>SUM(P55:P59)</f>
        <v>0</v>
      </c>
      <c r="Q60" s="73" t="e">
        <f>R60/D60</f>
        <v>#DIV/0!</v>
      </c>
      <c r="R60" s="115">
        <f>SUM(R55:R59)</f>
        <v>0</v>
      </c>
      <c r="S60" s="68" t="e">
        <f>T60/D60</f>
        <v>#DIV/0!</v>
      </c>
      <c r="T60" s="127">
        <f>SUM(T55:T59)</f>
        <v>0</v>
      </c>
      <c r="U60" s="158" t="e">
        <f>V60/D60</f>
        <v>#DIV/0!</v>
      </c>
      <c r="V60" s="115">
        <f>SUM(V55:V59)</f>
        <v>0</v>
      </c>
      <c r="W60" s="158" t="e">
        <f>X60/D60</f>
        <v>#DIV/0!</v>
      </c>
      <c r="X60" s="115">
        <f>SUM(X55:X59)</f>
        <v>0</v>
      </c>
      <c r="Y60" s="158" t="e">
        <f>Z60/D60</f>
        <v>#DIV/0!</v>
      </c>
      <c r="Z60" s="115">
        <f>SUM(Z55:Z59)</f>
        <v>0</v>
      </c>
      <c r="AA60" s="167" t="e">
        <f>AB60/D60</f>
        <v>#DIV/0!</v>
      </c>
      <c r="AB60" s="50">
        <f>SUM(AB55:AB59)</f>
        <v>0</v>
      </c>
      <c r="AC60" s="158" t="e">
        <f>AD60/D60</f>
        <v>#DIV/0!</v>
      </c>
      <c r="AD60" s="115">
        <f>SUM(AD55:AD59)</f>
        <v>0</v>
      </c>
      <c r="AE60" s="78" t="e">
        <f>AF60/D60</f>
        <v>#DIV/0!</v>
      </c>
      <c r="AF60" s="51">
        <f>SUM(AF55:AF59)</f>
        <v>0</v>
      </c>
      <c r="AG60" s="62" t="e">
        <f t="shared" si="38"/>
        <v>#DIV/0!</v>
      </c>
      <c r="AH60" s="115">
        <f>SUM(AH55:AH59)</f>
        <v>0</v>
      </c>
      <c r="AI60" s="78" t="e">
        <f t="shared" si="39"/>
        <v>#DIV/0!</v>
      </c>
      <c r="AJ60" s="50">
        <f>SUM(AJ55:AJ59)</f>
        <v>0</v>
      </c>
      <c r="AK60" s="30" t="e">
        <f>AL60/D60</f>
        <v>#DIV/0!</v>
      </c>
      <c r="AL60" s="115">
        <f>SUM(AL55:AL59)</f>
        <v>0</v>
      </c>
      <c r="AM60" s="68" t="e">
        <f>AN60/D60</f>
        <v>#DIV/0!</v>
      </c>
      <c r="AN60" s="50">
        <f>SUM(AN55:AN59)</f>
        <v>0</v>
      </c>
      <c r="AO60" s="78" t="e">
        <f>AP60/D60</f>
        <v>#DIV/0!</v>
      </c>
      <c r="AP60" s="50">
        <f>SUM(AP55:AP59)</f>
        <v>0</v>
      </c>
      <c r="AQ60" s="74" t="e">
        <f>AR60/D60</f>
        <v>#DIV/0!</v>
      </c>
      <c r="AR60" s="181">
        <f>SUM(AR55:AR59)</f>
        <v>0</v>
      </c>
    </row>
    <row r="61" spans="1:44" s="8" customFormat="1" x14ac:dyDescent="0.3">
      <c r="A61" s="69"/>
      <c r="B61" s="134"/>
      <c r="C61" s="70"/>
      <c r="D61" s="134"/>
      <c r="E61" s="80"/>
      <c r="F61" s="62"/>
      <c r="G61" s="80"/>
      <c r="H61" s="114"/>
      <c r="I61" s="80"/>
      <c r="J61" s="114"/>
      <c r="K61" s="80"/>
      <c r="L61" s="114"/>
      <c r="M61" s="44"/>
      <c r="N61" s="127"/>
      <c r="O61" s="80"/>
      <c r="P61" s="114"/>
      <c r="Q61" s="80"/>
      <c r="R61" s="62"/>
      <c r="S61" s="44"/>
      <c r="T61" s="127"/>
      <c r="U61" s="160"/>
      <c r="V61" s="115"/>
      <c r="W61" s="160"/>
      <c r="X61" s="62"/>
      <c r="Y61" s="160"/>
      <c r="Z61" s="62"/>
      <c r="AA61" s="35"/>
      <c r="AB61" s="168"/>
      <c r="AC61" s="160"/>
      <c r="AD61" s="173"/>
      <c r="AE61" s="44"/>
      <c r="AF61" s="51"/>
      <c r="AG61" s="75"/>
      <c r="AH61" s="62"/>
      <c r="AI61" s="44"/>
      <c r="AJ61" s="78"/>
      <c r="AK61" s="81"/>
      <c r="AL61" s="183"/>
      <c r="AM61" s="44"/>
      <c r="AN61" s="51"/>
      <c r="AO61" s="44"/>
      <c r="AP61" s="51"/>
      <c r="AQ61" s="74"/>
      <c r="AR61" s="42"/>
    </row>
    <row r="62" spans="1:44" s="8" customFormat="1" x14ac:dyDescent="0.3">
      <c r="A62" s="69" t="s">
        <v>47</v>
      </c>
      <c r="B62" s="145"/>
      <c r="C62" s="70"/>
      <c r="D62" s="134"/>
      <c r="E62" s="80"/>
      <c r="F62" s="75"/>
      <c r="G62" s="80"/>
      <c r="H62" s="120"/>
      <c r="I62" s="80"/>
      <c r="J62" s="120"/>
      <c r="K62" s="80"/>
      <c r="L62" s="120"/>
      <c r="M62" s="44"/>
      <c r="N62" s="129"/>
      <c r="O62" s="80"/>
      <c r="P62" s="120"/>
      <c r="Q62" s="80"/>
      <c r="R62" s="75"/>
      <c r="S62" s="36"/>
      <c r="T62" s="129"/>
      <c r="U62" s="160"/>
      <c r="V62" s="163"/>
      <c r="W62" s="160"/>
      <c r="X62" s="75"/>
      <c r="Y62" s="160"/>
      <c r="Z62" s="75"/>
      <c r="AA62" s="35"/>
      <c r="AB62" s="169"/>
      <c r="AC62" s="160"/>
      <c r="AD62" s="174"/>
      <c r="AE62" s="44"/>
      <c r="AF62" s="36"/>
      <c r="AG62" s="76"/>
      <c r="AH62" s="75"/>
      <c r="AI62" s="44"/>
      <c r="AJ62" s="44"/>
      <c r="AK62" s="71"/>
      <c r="AL62" s="81"/>
      <c r="AM62" s="44"/>
      <c r="AN62" s="36"/>
      <c r="AO62" s="44"/>
      <c r="AP62" s="36"/>
      <c r="AQ62" s="74"/>
      <c r="AR62" s="42"/>
    </row>
    <row r="63" spans="1:44" x14ac:dyDescent="0.3">
      <c r="A63" s="28" t="s">
        <v>48</v>
      </c>
      <c r="B63" s="31">
        <v>0</v>
      </c>
      <c r="C63" s="20">
        <v>12</v>
      </c>
      <c r="D63" s="65">
        <f>IF(B63&gt;0,B63/12*C63,0)</f>
        <v>0</v>
      </c>
      <c r="E63" s="46" t="e">
        <f t="shared" si="42"/>
        <v>#DIV/0!</v>
      </c>
      <c r="F63" s="65">
        <v>0</v>
      </c>
      <c r="G63" s="46" t="e">
        <f>H63/D63</f>
        <v>#DIV/0!</v>
      </c>
      <c r="H63" s="65">
        <v>0</v>
      </c>
      <c r="I63" s="67" t="e">
        <f>J63/D63</f>
        <v>#DIV/0!</v>
      </c>
      <c r="J63" s="65">
        <v>0</v>
      </c>
      <c r="K63" s="46" t="e">
        <f>L63/D63</f>
        <v>#DIV/0!</v>
      </c>
      <c r="L63" s="65">
        <v>0</v>
      </c>
      <c r="M63" s="68" t="e">
        <f>N63/D63</f>
        <v>#DIV/0!</v>
      </c>
      <c r="N63" s="44">
        <f>SUM(F63+H63+J63+L63)</f>
        <v>0</v>
      </c>
      <c r="O63" s="46" t="e">
        <f>P63/D63</f>
        <v>#DIV/0!</v>
      </c>
      <c r="P63" s="82">
        <v>0</v>
      </c>
      <c r="Q63" s="67" t="e">
        <f>R63/D63</f>
        <v>#DIV/0!</v>
      </c>
      <c r="R63" s="82">
        <v>0</v>
      </c>
      <c r="S63" s="68" t="e">
        <f>T63/D63</f>
        <v>#DIV/0!</v>
      </c>
      <c r="T63" s="44">
        <f>R63+P63</f>
        <v>0</v>
      </c>
      <c r="U63" s="159" t="e">
        <f>V63/D63</f>
        <v>#DIV/0!</v>
      </c>
      <c r="V63" s="166">
        <v>0</v>
      </c>
      <c r="W63" s="159" t="e">
        <f>X63/D63</f>
        <v>#DIV/0!</v>
      </c>
      <c r="X63" s="65">
        <v>0</v>
      </c>
      <c r="Y63" s="159" t="e">
        <f>Z63/D63</f>
        <v>#DIV/0!</v>
      </c>
      <c r="Z63" s="65">
        <v>0</v>
      </c>
      <c r="AA63" s="35" t="e">
        <f>AB63/D63</f>
        <v>#DIV/0!</v>
      </c>
      <c r="AB63" s="170">
        <f>SUM(V63+X63+Z63)</f>
        <v>0</v>
      </c>
      <c r="AC63" s="159" t="e">
        <f>AD63/D63</f>
        <v>#DIV/0!</v>
      </c>
      <c r="AD63" s="166">
        <v>0</v>
      </c>
      <c r="AE63" s="68" t="e">
        <f>AF63/D63</f>
        <v>#DIV/0!</v>
      </c>
      <c r="AF63" s="36">
        <f>AD63</f>
        <v>0</v>
      </c>
      <c r="AG63" s="72" t="e">
        <f t="shared" si="38"/>
        <v>#DIV/0!</v>
      </c>
      <c r="AH63" s="62">
        <v>0</v>
      </c>
      <c r="AI63" s="47" t="e">
        <f t="shared" si="39"/>
        <v>#DIV/0!</v>
      </c>
      <c r="AJ63" s="44">
        <f>AH63</f>
        <v>0</v>
      </c>
      <c r="AK63" s="30" t="e">
        <f>AL63/D63</f>
        <v>#DIV/0!</v>
      </c>
      <c r="AL63" s="175">
        <v>0</v>
      </c>
      <c r="AM63" s="51" t="e">
        <f>AN63/D63</f>
        <v>#DIV/0!</v>
      </c>
      <c r="AN63" s="168">
        <f>AL63</f>
        <v>0</v>
      </c>
      <c r="AO63" s="68" t="e">
        <f>AP63/D63</f>
        <v>#DIV/0!</v>
      </c>
      <c r="AP63" s="44">
        <f>D63-AN63-AJ63-AF63-AB63-T63-N63</f>
        <v>0</v>
      </c>
      <c r="AQ63" s="64" t="e">
        <f>AR63/D63</f>
        <v>#DIV/0!</v>
      </c>
      <c r="AR63" s="95">
        <f>SUM(N63+T63+AB63+AF63+AP63+AN63+AJ63)</f>
        <v>0</v>
      </c>
    </row>
    <row r="64" spans="1:44" ht="25.5" x14ac:dyDescent="0.3">
      <c r="A64" s="28" t="s">
        <v>49</v>
      </c>
      <c r="B64" s="31">
        <v>0</v>
      </c>
      <c r="C64" s="20">
        <v>12</v>
      </c>
      <c r="D64" s="65">
        <f>IF(B64&gt;0,B64/12*C64,0)</f>
        <v>0</v>
      </c>
      <c r="E64" s="46" t="e">
        <f t="shared" si="42"/>
        <v>#DIV/0!</v>
      </c>
      <c r="F64" s="82">
        <v>0</v>
      </c>
      <c r="G64" s="46" t="e">
        <f>H64/D64</f>
        <v>#DIV/0!</v>
      </c>
      <c r="H64" s="82">
        <v>0</v>
      </c>
      <c r="I64" s="67" t="e">
        <f>J64/D64</f>
        <v>#DIV/0!</v>
      </c>
      <c r="J64" s="82">
        <v>0</v>
      </c>
      <c r="K64" s="46" t="e">
        <f>L64/D64</f>
        <v>#DIV/0!</v>
      </c>
      <c r="L64" s="82">
        <v>0</v>
      </c>
      <c r="M64" s="68" t="e">
        <f>N64/D64</f>
        <v>#DIV/0!</v>
      </c>
      <c r="N64" s="44">
        <f>SUM(F64+H64+J64+L64)</f>
        <v>0</v>
      </c>
      <c r="O64" s="46" t="e">
        <f>P64/D64</f>
        <v>#DIV/0!</v>
      </c>
      <c r="P64" s="82">
        <v>0</v>
      </c>
      <c r="Q64" s="73" t="e">
        <f>R64/D64</f>
        <v>#DIV/0!</v>
      </c>
      <c r="R64" s="82">
        <v>0</v>
      </c>
      <c r="S64" s="68" t="e">
        <f>T64/D64</f>
        <v>#DIV/0!</v>
      </c>
      <c r="T64" s="44">
        <f>R64+P64</f>
        <v>0</v>
      </c>
      <c r="U64" s="159" t="e">
        <f>V64/D64</f>
        <v>#DIV/0!</v>
      </c>
      <c r="V64" s="166">
        <v>0</v>
      </c>
      <c r="W64" s="159" t="e">
        <f>X64/D64</f>
        <v>#DIV/0!</v>
      </c>
      <c r="X64" s="65">
        <v>0</v>
      </c>
      <c r="Y64" s="159" t="e">
        <f>Z64/D64</f>
        <v>#DIV/0!</v>
      </c>
      <c r="Z64" s="65">
        <v>0</v>
      </c>
      <c r="AA64" s="35" t="e">
        <f>AB64/D64</f>
        <v>#DIV/0!</v>
      </c>
      <c r="AB64" s="170">
        <f>SUM(V64+X64+Z64)</f>
        <v>0</v>
      </c>
      <c r="AC64" s="159" t="e">
        <f>AD64/D64</f>
        <v>#DIV/0!</v>
      </c>
      <c r="AD64" s="166">
        <v>0</v>
      </c>
      <c r="AE64" s="47" t="e">
        <f>AF64/D64</f>
        <v>#DIV/0!</v>
      </c>
      <c r="AF64" s="36">
        <f>AD64</f>
        <v>0</v>
      </c>
      <c r="AG64" s="72" t="e">
        <f t="shared" si="38"/>
        <v>#DIV/0!</v>
      </c>
      <c r="AH64" s="82">
        <v>0</v>
      </c>
      <c r="AI64" s="47" t="e">
        <f t="shared" si="39"/>
        <v>#DIV/0!</v>
      </c>
      <c r="AJ64" s="44">
        <f>AH64</f>
        <v>0</v>
      </c>
      <c r="AK64" s="30" t="e">
        <f t="shared" ref="AK64:AK69" si="43">AL64/D64</f>
        <v>#DIV/0!</v>
      </c>
      <c r="AL64" s="82">
        <v>0</v>
      </c>
      <c r="AM64" s="51" t="e">
        <f>AN64/D64</f>
        <v>#DIV/0!</v>
      </c>
      <c r="AN64" s="168">
        <f>AL64</f>
        <v>0</v>
      </c>
      <c r="AO64" s="68" t="e">
        <f>AP64/D64</f>
        <v>#DIV/0!</v>
      </c>
      <c r="AP64" s="44">
        <f>D64-AN64-AJ64-AF64-AB64-T64-N64</f>
        <v>0</v>
      </c>
      <c r="AQ64" s="64" t="e">
        <f>AR64/D64</f>
        <v>#DIV/0!</v>
      </c>
      <c r="AR64" s="95">
        <f>SUM(N64+T64+AB64+AF64+AP64+AN64+AJ64)</f>
        <v>0</v>
      </c>
    </row>
    <row r="65" spans="1:44" s="4" customFormat="1" x14ac:dyDescent="0.3">
      <c r="A65" s="19" t="s">
        <v>50</v>
      </c>
      <c r="B65" s="144">
        <f>SUM(B63:B64)</f>
        <v>0</v>
      </c>
      <c r="C65" s="139">
        <v>12</v>
      </c>
      <c r="D65" s="114">
        <f>SUM(D63:D64)</f>
        <v>0</v>
      </c>
      <c r="E65" s="77" t="e">
        <f t="shared" si="42"/>
        <v>#DIV/0!</v>
      </c>
      <c r="F65" s="62">
        <f>SUM(F63:F64)</f>
        <v>0</v>
      </c>
      <c r="G65" s="61" t="e">
        <f>H65/D65</f>
        <v>#DIV/0!</v>
      </c>
      <c r="H65" s="114">
        <f>SUM(H63:H64)</f>
        <v>0</v>
      </c>
      <c r="I65" s="63" t="e">
        <f>J65/D65</f>
        <v>#DIV/0!</v>
      </c>
      <c r="J65" s="114">
        <f>SUM(J63:J64)</f>
        <v>0</v>
      </c>
      <c r="K65" s="61" t="e">
        <f>L65/D65</f>
        <v>#DIV/0!</v>
      </c>
      <c r="L65" s="114">
        <f>SUM(L63:L64)</f>
        <v>0</v>
      </c>
      <c r="M65" s="49" t="e">
        <f>N65/D65</f>
        <v>#DIV/0!</v>
      </c>
      <c r="N65" s="127">
        <f>SUM(N63:N64)</f>
        <v>0</v>
      </c>
      <c r="O65" s="61" t="e">
        <f>P65/D65</f>
        <v>#DIV/0!</v>
      </c>
      <c r="P65" s="114">
        <f>SUM(P63:P64)</f>
        <v>0</v>
      </c>
      <c r="Q65" s="73" t="e">
        <f>R65/D65</f>
        <v>#DIV/0!</v>
      </c>
      <c r="R65" s="115">
        <f>SUM(R63:R64)</f>
        <v>0</v>
      </c>
      <c r="S65" s="49" t="e">
        <f>T65/D65</f>
        <v>#DIV/0!</v>
      </c>
      <c r="T65" s="127">
        <f>R65+P65</f>
        <v>0</v>
      </c>
      <c r="U65" s="159" t="e">
        <f>V65/D65</f>
        <v>#DIV/0!</v>
      </c>
      <c r="V65" s="115">
        <v>0</v>
      </c>
      <c r="W65" s="158" t="e">
        <f>X65/D65</f>
        <v>#DIV/0!</v>
      </c>
      <c r="X65" s="115">
        <f>SUM(X63:X64)</f>
        <v>0</v>
      </c>
      <c r="Y65" s="158" t="e">
        <f>Z65/D65</f>
        <v>#DIV/0!</v>
      </c>
      <c r="Z65" s="115">
        <f>Z63+Z64</f>
        <v>0</v>
      </c>
      <c r="AA65" s="167" t="e">
        <f>AB65/D65</f>
        <v>#DIV/0!</v>
      </c>
      <c r="AB65" s="50">
        <f>SUM(AB63:AB64)</f>
        <v>0</v>
      </c>
      <c r="AC65" s="158" t="e">
        <f>AD65/D65</f>
        <v>#DIV/0!</v>
      </c>
      <c r="AD65" s="115">
        <f>AD63+AD64</f>
        <v>0</v>
      </c>
      <c r="AE65" s="78" t="e">
        <f>AF65/D65</f>
        <v>#DIV/0!</v>
      </c>
      <c r="AF65" s="51">
        <f>SUM(AF63:AF64)</f>
        <v>0</v>
      </c>
      <c r="AG65" s="62" t="e">
        <f t="shared" si="38"/>
        <v>#DIV/0!</v>
      </c>
      <c r="AH65" s="115">
        <f>SUM(AH63:AH64)</f>
        <v>0</v>
      </c>
      <c r="AI65" s="78" t="e">
        <f t="shared" si="39"/>
        <v>#DIV/0!</v>
      </c>
      <c r="AJ65" s="50">
        <f>SUM(AJ63:AJ64)</f>
        <v>0</v>
      </c>
      <c r="AK65" s="30" t="e">
        <f t="shared" si="43"/>
        <v>#DIV/0!</v>
      </c>
      <c r="AL65" s="115">
        <f>SUM(AL63:AL64)</f>
        <v>0</v>
      </c>
      <c r="AM65" s="51" t="e">
        <f>AN65/D65</f>
        <v>#DIV/0!</v>
      </c>
      <c r="AN65" s="50">
        <f>SUM(AN63:AN64)</f>
        <v>0</v>
      </c>
      <c r="AO65" s="68" t="e">
        <f>AP65/D65</f>
        <v>#DIV/0!</v>
      </c>
      <c r="AP65" s="50">
        <f>SUM(AP63:AP64)</f>
        <v>0</v>
      </c>
      <c r="AQ65" s="64" t="e">
        <f>AR65/D65</f>
        <v>#DIV/0!</v>
      </c>
      <c r="AR65" s="181">
        <f>SUM(AR63:AR64)</f>
        <v>0</v>
      </c>
    </row>
    <row r="66" spans="1:44" x14ac:dyDescent="0.3">
      <c r="A66" s="45"/>
      <c r="B66" s="121"/>
      <c r="C66" s="20"/>
      <c r="D66" s="119"/>
      <c r="E66" s="73"/>
      <c r="F66" s="65"/>
      <c r="G66" s="73"/>
      <c r="H66" s="119"/>
      <c r="I66" s="73"/>
      <c r="J66" s="119"/>
      <c r="K66" s="73"/>
      <c r="L66" s="119"/>
      <c r="M66" s="44"/>
      <c r="N66" s="129"/>
      <c r="O66" s="73"/>
      <c r="P66" s="119"/>
      <c r="Q66" s="73"/>
      <c r="R66" s="65"/>
      <c r="S66" s="36"/>
      <c r="T66" s="129"/>
      <c r="U66" s="159"/>
      <c r="V66" s="116"/>
      <c r="W66" s="159"/>
      <c r="X66" s="65"/>
      <c r="Y66" s="159"/>
      <c r="Z66" s="65"/>
      <c r="AA66" s="35"/>
      <c r="AB66" s="169"/>
      <c r="AC66" s="39"/>
      <c r="AD66" s="175"/>
      <c r="AE66" s="44"/>
      <c r="AF66" s="36"/>
      <c r="AG66" s="21"/>
      <c r="AH66" s="65"/>
      <c r="AI66" s="44"/>
      <c r="AJ66" s="44"/>
      <c r="AK66" s="38"/>
      <c r="AL66" s="31"/>
      <c r="AM66" s="44"/>
      <c r="AN66" s="36"/>
      <c r="AO66" s="44"/>
      <c r="AP66" s="36"/>
      <c r="AQ66" s="74"/>
      <c r="AR66" s="42"/>
    </row>
    <row r="67" spans="1:44" s="4" customFormat="1" ht="26" x14ac:dyDescent="0.3">
      <c r="A67" s="19" t="s">
        <v>51</v>
      </c>
      <c r="B67" s="144">
        <v>0</v>
      </c>
      <c r="C67" s="24">
        <v>12</v>
      </c>
      <c r="D67" s="114">
        <v>0</v>
      </c>
      <c r="E67" s="77" t="e">
        <f>F67/D67</f>
        <v>#DIV/0!</v>
      </c>
      <c r="F67" s="116">
        <v>0</v>
      </c>
      <c r="G67" s="77" t="e">
        <f>H67/D67</f>
        <v>#DIV/0!</v>
      </c>
      <c r="H67" s="121">
        <v>0</v>
      </c>
      <c r="I67" s="77" t="e">
        <f>J67/D67</f>
        <v>#DIV/0!</v>
      </c>
      <c r="J67" s="121">
        <v>0</v>
      </c>
      <c r="K67" s="77" t="e">
        <f>L67/D67</f>
        <v>#DIV/0!</v>
      </c>
      <c r="L67" s="121">
        <v>0</v>
      </c>
      <c r="M67" s="78" t="e">
        <f>N67/D67</f>
        <v>#DIV/0!</v>
      </c>
      <c r="N67" s="127">
        <v>0</v>
      </c>
      <c r="O67" s="77" t="e">
        <f>P67/D67</f>
        <v>#DIV/0!</v>
      </c>
      <c r="P67" s="121">
        <v>0</v>
      </c>
      <c r="Q67" s="73" t="e">
        <f>R67/D67</f>
        <v>#DIV/0!</v>
      </c>
      <c r="R67" s="116">
        <v>0</v>
      </c>
      <c r="S67" s="51" t="e">
        <f>T67/D67</f>
        <v>#DIV/0!</v>
      </c>
      <c r="T67" s="127">
        <v>0</v>
      </c>
      <c r="U67" s="158" t="e">
        <f>V67/D67</f>
        <v>#DIV/0!</v>
      </c>
      <c r="V67" s="115">
        <v>0</v>
      </c>
      <c r="W67" s="158" t="e">
        <f>X67/D67</f>
        <v>#DIV/0!</v>
      </c>
      <c r="X67" s="115">
        <v>0</v>
      </c>
      <c r="Y67" s="158" t="e">
        <f>Z67/D67</f>
        <v>#DIV/0!</v>
      </c>
      <c r="Z67" s="116">
        <v>0</v>
      </c>
      <c r="AA67" s="167" t="e">
        <f>AB67/D67</f>
        <v>#DIV/0!</v>
      </c>
      <c r="AB67" s="50">
        <v>0</v>
      </c>
      <c r="AC67" s="172" t="e">
        <f>AD67/D67</f>
        <v>#DIV/0!</v>
      </c>
      <c r="AD67" s="115">
        <v>0</v>
      </c>
      <c r="AE67" s="78" t="e">
        <f>AF67/D67</f>
        <v>#DIV/0!</v>
      </c>
      <c r="AF67" s="51">
        <v>0</v>
      </c>
      <c r="AG67" s="48" t="e">
        <f t="shared" si="38"/>
        <v>#DIV/0!</v>
      </c>
      <c r="AH67" s="116">
        <v>0</v>
      </c>
      <c r="AI67" s="78" t="e">
        <f t="shared" si="39"/>
        <v>#DIV/0!</v>
      </c>
      <c r="AJ67" s="50">
        <v>0</v>
      </c>
      <c r="AK67" s="58" t="e">
        <f t="shared" si="43"/>
        <v>#DIV/0!</v>
      </c>
      <c r="AL67" s="116">
        <v>0</v>
      </c>
      <c r="AM67" s="78" t="e">
        <f>AN67/D67</f>
        <v>#DIV/0!</v>
      </c>
      <c r="AN67" s="50">
        <f>AL67</f>
        <v>0</v>
      </c>
      <c r="AO67" s="78" t="e">
        <f>AP67/D67</f>
        <v>#DIV/0!</v>
      </c>
      <c r="AP67" s="180">
        <f>D67-AN67-AJ67-AF67-AB67-T67-N67</f>
        <v>0</v>
      </c>
      <c r="AQ67" s="56"/>
      <c r="AR67" s="181">
        <f>SUM(N67+T67+AB67+AF67+AP67+AN67+AJ67)</f>
        <v>0</v>
      </c>
    </row>
    <row r="68" spans="1:44" s="10" customFormat="1" x14ac:dyDescent="0.3">
      <c r="A68" s="83"/>
      <c r="B68" s="122"/>
      <c r="C68" s="85"/>
      <c r="D68" s="122"/>
      <c r="E68" s="87"/>
      <c r="F68" s="84"/>
      <c r="G68" s="87"/>
      <c r="H68" s="122"/>
      <c r="I68" s="87"/>
      <c r="J68" s="122"/>
      <c r="K68" s="87"/>
      <c r="L68" s="122"/>
      <c r="M68" s="84"/>
      <c r="N68" s="122"/>
      <c r="O68" s="87"/>
      <c r="P68" s="122"/>
      <c r="Q68" s="87"/>
      <c r="R68" s="84"/>
      <c r="S68" s="86"/>
      <c r="T68" s="122"/>
      <c r="U68" s="161"/>
      <c r="V68" s="164"/>
      <c r="W68" s="161"/>
      <c r="X68" s="84"/>
      <c r="Y68" s="161"/>
      <c r="Z68" s="84"/>
      <c r="AA68" s="161"/>
      <c r="AB68" s="171"/>
      <c r="AC68" s="161"/>
      <c r="AD68" s="176"/>
      <c r="AE68" s="84"/>
      <c r="AF68" s="86"/>
      <c r="AG68" s="86"/>
      <c r="AH68" s="84"/>
      <c r="AI68" s="84"/>
      <c r="AJ68" s="84"/>
      <c r="AK68" s="86"/>
      <c r="AL68" s="84"/>
      <c r="AM68" s="84"/>
      <c r="AN68" s="86"/>
      <c r="AO68" s="84"/>
      <c r="AP68" s="86"/>
      <c r="AQ68" s="88"/>
      <c r="AR68" s="89"/>
    </row>
    <row r="69" spans="1:44" s="11" customFormat="1" ht="27" customHeight="1" x14ac:dyDescent="0.3">
      <c r="A69" s="90" t="s">
        <v>11</v>
      </c>
      <c r="B69" s="123" t="e">
        <f>B28+B30+B40+B46+B53+B60+B65+#REF!+B32</f>
        <v>#REF!</v>
      </c>
      <c r="C69" s="92"/>
      <c r="D69" s="123" t="e">
        <f>D28+D30+D40+D46+D53+D60+D65+#REF!+D32</f>
        <v>#REF!</v>
      </c>
      <c r="E69" s="93" t="e">
        <f>F69/D69</f>
        <v>#REF!</v>
      </c>
      <c r="F69" s="88" t="e">
        <f>+F30+F40+F46+F53+F60+F65+#REF!+F26+F24+F32</f>
        <v>#REF!</v>
      </c>
      <c r="G69" s="149" t="e">
        <f>H69/D69</f>
        <v>#REF!</v>
      </c>
      <c r="H69" s="123" t="e">
        <f>+H30+H40+H46+H53+H60+H65+#REF!+H26+H24+H32</f>
        <v>#REF!</v>
      </c>
      <c r="I69" s="93" t="e">
        <f>J69/D69</f>
        <v>#REF!</v>
      </c>
      <c r="J69" s="123" t="e">
        <f>+J30+J40+J46+J53+J60+J65+#REF!+J26+J24+J32</f>
        <v>#REF!</v>
      </c>
      <c r="K69" s="93" t="e">
        <f>L69/D69</f>
        <v>#REF!</v>
      </c>
      <c r="L69" s="123" t="e">
        <f>+L30+L40+L46+L53+L60+L65+#REF!+L26+L24+L32</f>
        <v>#REF!</v>
      </c>
      <c r="M69" s="88" t="e">
        <f>N69/D69</f>
        <v>#REF!</v>
      </c>
      <c r="N69" s="123" t="e">
        <f>N28+N30+N40+N46+N53+N60+N65+#REF!+N32+N67</f>
        <v>#REF!</v>
      </c>
      <c r="O69" s="93" t="e">
        <f>P69/B69</f>
        <v>#REF!</v>
      </c>
      <c r="P69" s="123" t="e">
        <f>+P30+P40+P46+P53+P60+P65+#REF!+P26+P24+P32</f>
        <v>#REF!</v>
      </c>
      <c r="Q69" s="93" t="e">
        <f>R69/D69</f>
        <v>#REF!</v>
      </c>
      <c r="R69" s="165" t="e">
        <f>+R30+R40+R46+R53+R60+R65+#REF!+R26+R24+R32</f>
        <v>#REF!</v>
      </c>
      <c r="S69" s="88" t="e">
        <f>T69/D69</f>
        <v>#REF!</v>
      </c>
      <c r="T69" s="123" t="e">
        <f>T28+T30+T40+T46+T53+T60+T65+#REF!+T32</f>
        <v>#REF!</v>
      </c>
      <c r="U69" s="149" t="e">
        <f>V69/D69</f>
        <v>#REF!</v>
      </c>
      <c r="V69" s="165" t="e">
        <f>+V30+V40+V46+V53+V60+V65+#REF!+V26+V24+V32</f>
        <v>#REF!</v>
      </c>
      <c r="W69" s="149"/>
      <c r="X69" s="88" t="e">
        <f>+X30+X40+X46+X53+X60+X65+#REF!+X26+X24+X32</f>
        <v>#REF!</v>
      </c>
      <c r="Y69" s="149"/>
      <c r="Z69" s="88" t="e">
        <f>+Z30+Z40+Z46+Z53+Z60+Z65+#REF!+Z26+Z24+Z32</f>
        <v>#REF!</v>
      </c>
      <c r="AA69" s="149" t="e">
        <f>AB69/D69</f>
        <v>#REF!</v>
      </c>
      <c r="AB69" s="165" t="e">
        <f>AB28+AB30+AB40+AB46+AB53+AB60+AB65+#REF!+AB32</f>
        <v>#REF!</v>
      </c>
      <c r="AC69" s="149" t="e">
        <f>AD69/D69</f>
        <v>#REF!</v>
      </c>
      <c r="AD69" s="165">
        <v>0</v>
      </c>
      <c r="AE69" s="88" t="e">
        <f>AF69/D69</f>
        <v>#REF!</v>
      </c>
      <c r="AF69" s="91" t="e">
        <f>AF28+AF30+AF40+AF46+AF53+AF60+AF65+#REF!+AF32+AF67</f>
        <v>#REF!</v>
      </c>
      <c r="AG69" s="88" t="e">
        <f t="shared" si="38"/>
        <v>#REF!</v>
      </c>
      <c r="AH69" s="165" t="e">
        <f>+AH30+AH40+AH46+AH53+AH60+AH65+#REF!+AH26+AH24+AH32</f>
        <v>#REF!</v>
      </c>
      <c r="AI69" s="88" t="e">
        <f t="shared" si="39"/>
        <v>#REF!</v>
      </c>
      <c r="AJ69" s="165" t="e">
        <f>AJ28+AJ30+AJ40+AJ46+AJ53+AJ60+AJ65+#REF!+AJ32</f>
        <v>#REF!</v>
      </c>
      <c r="AK69" s="88" t="e">
        <f t="shared" si="43"/>
        <v>#REF!</v>
      </c>
      <c r="AL69" s="165" t="e">
        <f>AL28+AL30+AL40+AL46+AL53+AL60+AL65+#REF!+AL32</f>
        <v>#REF!</v>
      </c>
      <c r="AM69" s="88" t="e">
        <f>AN69/D69</f>
        <v>#REF!</v>
      </c>
      <c r="AN69" s="165" t="e">
        <f>AN28+AN30+AN40+AN46+AN53+AN60+AN65+#REF!+AN32</f>
        <v>#REF!</v>
      </c>
      <c r="AO69" s="88" t="e">
        <f>AP69/D69</f>
        <v>#REF!</v>
      </c>
      <c r="AP69" s="165" t="e">
        <f>D69-AN69-AJ69-AF69-AB69-T69-N69</f>
        <v>#REF!</v>
      </c>
      <c r="AQ69" s="88"/>
      <c r="AR69" s="184" t="e">
        <f>AR65+AR60+AR53+#REF!+AR46+AR40+AR32+AR30+AR28</f>
        <v>#REF!</v>
      </c>
    </row>
    <row r="70" spans="1:44" s="10" customFormat="1" x14ac:dyDescent="0.3">
      <c r="A70" s="83"/>
      <c r="B70" s="146"/>
      <c r="C70" s="85"/>
      <c r="D70" s="122"/>
      <c r="E70" s="87"/>
      <c r="F70" s="84"/>
      <c r="G70" s="87"/>
      <c r="H70" s="122"/>
      <c r="I70" s="87"/>
      <c r="J70" s="122"/>
      <c r="K70" s="87"/>
      <c r="L70" s="122"/>
      <c r="M70" s="84"/>
      <c r="N70" s="122"/>
      <c r="O70" s="87"/>
      <c r="P70" s="122"/>
      <c r="Q70" s="87"/>
      <c r="R70" s="84"/>
      <c r="S70" s="86"/>
      <c r="T70" s="122"/>
      <c r="U70" s="86"/>
      <c r="V70" s="86"/>
      <c r="W70" s="86"/>
      <c r="X70" s="86"/>
      <c r="Y70" s="161"/>
      <c r="Z70" s="86"/>
      <c r="AA70" s="86"/>
      <c r="AB70" s="86"/>
      <c r="AC70" s="161"/>
      <c r="AD70" s="86"/>
      <c r="AE70" s="84"/>
      <c r="AF70" s="86"/>
      <c r="AG70" s="86"/>
      <c r="AH70" s="86"/>
      <c r="AI70" s="84"/>
      <c r="AJ70" s="84"/>
      <c r="AK70" s="86"/>
      <c r="AL70" s="84"/>
      <c r="AM70" s="84"/>
      <c r="AN70" s="86"/>
      <c r="AO70" s="84"/>
      <c r="AP70" s="84"/>
      <c r="AQ70" s="88"/>
      <c r="AR70" s="94" t="e">
        <f>AR66+AR61+AR54+#REF!+#REF!+AR41+#REF!+AR31+AR29</f>
        <v>#REF!</v>
      </c>
    </row>
    <row r="71" spans="1:44" x14ac:dyDescent="0.3">
      <c r="A71" s="45" t="s">
        <v>52</v>
      </c>
      <c r="B71" s="121"/>
      <c r="C71" s="20"/>
      <c r="D71" s="119"/>
      <c r="E71" s="73"/>
      <c r="F71" s="65"/>
      <c r="G71" s="73"/>
      <c r="H71" s="119"/>
      <c r="I71" s="73"/>
      <c r="J71" s="119"/>
      <c r="K71" s="73"/>
      <c r="L71" s="119"/>
      <c r="M71" s="44"/>
      <c r="N71" s="127"/>
      <c r="O71" s="150"/>
      <c r="P71" s="118"/>
      <c r="Q71" s="150"/>
      <c r="R71" s="31"/>
      <c r="S71" s="36"/>
      <c r="T71" s="129"/>
      <c r="U71" s="38"/>
      <c r="V71" s="38"/>
      <c r="W71" s="38"/>
      <c r="X71" s="38"/>
      <c r="Y71" s="38"/>
      <c r="Z71" s="38"/>
      <c r="AA71" s="36"/>
      <c r="AB71" s="36"/>
      <c r="AC71" s="38"/>
      <c r="AD71" s="38"/>
      <c r="AE71" s="44"/>
      <c r="AF71" s="36"/>
      <c r="AG71" s="38"/>
      <c r="AH71" s="38"/>
      <c r="AI71" s="44"/>
      <c r="AJ71" s="44"/>
      <c r="AK71" s="38"/>
      <c r="AL71" s="38"/>
      <c r="AM71" s="44"/>
      <c r="AN71" s="36"/>
      <c r="AO71" s="44"/>
      <c r="AP71" s="44"/>
      <c r="AQ71" s="74"/>
      <c r="AR71" s="42">
        <f>SUM(N71+T71+AB71+AF71+AP71+AN71+AJ71)</f>
        <v>0</v>
      </c>
    </row>
    <row r="72" spans="1:44" x14ac:dyDescent="0.3">
      <c r="A72" s="45" t="s">
        <v>53</v>
      </c>
      <c r="B72" s="121"/>
      <c r="C72" s="20"/>
      <c r="D72" s="119"/>
      <c r="E72" s="73"/>
      <c r="F72" s="65" t="e">
        <f>F71-F69</f>
        <v>#REF!</v>
      </c>
      <c r="G72" s="73"/>
      <c r="H72" s="119" t="e">
        <f>H71-H69</f>
        <v>#REF!</v>
      </c>
      <c r="I72" s="73"/>
      <c r="J72" s="119" t="e">
        <f>J71-J69</f>
        <v>#REF!</v>
      </c>
      <c r="K72" s="73"/>
      <c r="L72" s="119" t="e">
        <f>L71-L69</f>
        <v>#REF!</v>
      </c>
      <c r="M72" s="44"/>
      <c r="N72" s="129" t="e">
        <f>N71-N69</f>
        <v>#REF!</v>
      </c>
      <c r="O72" s="150"/>
      <c r="P72" s="118"/>
      <c r="Q72" s="150"/>
      <c r="R72" s="31"/>
      <c r="S72" s="36"/>
      <c r="T72" s="129"/>
      <c r="U72" s="38"/>
      <c r="V72" s="38"/>
      <c r="W72" s="38"/>
      <c r="X72" s="38"/>
      <c r="Y72" s="38"/>
      <c r="Z72" s="38"/>
      <c r="AA72" s="36"/>
      <c r="AB72" s="36"/>
      <c r="AC72" s="38"/>
      <c r="AD72" s="38"/>
      <c r="AE72" s="44"/>
      <c r="AF72" s="36"/>
      <c r="AG72" s="38"/>
      <c r="AH72" s="38"/>
      <c r="AI72" s="44"/>
      <c r="AJ72" s="44"/>
      <c r="AK72" s="38"/>
      <c r="AL72" s="38"/>
      <c r="AM72" s="44"/>
      <c r="AN72" s="36"/>
      <c r="AO72" s="44"/>
      <c r="AP72" s="36" t="e">
        <f>AP71-AP69</f>
        <v>#REF!</v>
      </c>
      <c r="AQ72" s="74"/>
      <c r="AR72" s="95" t="e">
        <f>AR71-AR69</f>
        <v>#REF!</v>
      </c>
    </row>
    <row r="73" spans="1:44" s="4" customFormat="1" x14ac:dyDescent="0.3">
      <c r="A73" s="19"/>
      <c r="B73" s="143"/>
      <c r="C73" s="24"/>
      <c r="D73" s="114"/>
      <c r="E73" s="77"/>
      <c r="F73" s="96"/>
      <c r="G73" s="77"/>
      <c r="H73" s="124"/>
      <c r="I73" s="77"/>
      <c r="J73" s="124"/>
      <c r="K73" s="77"/>
      <c r="L73" s="124"/>
      <c r="M73" s="78"/>
      <c r="N73" s="130"/>
      <c r="O73" s="66"/>
      <c r="P73" s="151"/>
      <c r="Q73" s="66"/>
      <c r="R73" s="155"/>
      <c r="S73" s="97"/>
      <c r="T73" s="130"/>
      <c r="U73" s="98"/>
      <c r="V73" s="98"/>
      <c r="W73" s="98"/>
      <c r="X73" s="98"/>
      <c r="Y73" s="98"/>
      <c r="Z73" s="98"/>
      <c r="AA73" s="97"/>
      <c r="AB73" s="97"/>
      <c r="AC73" s="98"/>
      <c r="AD73" s="98"/>
      <c r="AE73" s="78"/>
      <c r="AF73" s="97"/>
      <c r="AG73" s="98"/>
      <c r="AH73" s="98"/>
      <c r="AI73" s="78"/>
      <c r="AJ73" s="178"/>
      <c r="AK73" s="98"/>
      <c r="AL73" s="98"/>
      <c r="AM73" s="78"/>
      <c r="AN73" s="97"/>
      <c r="AO73" s="78"/>
      <c r="AP73" s="78"/>
      <c r="AQ73" s="74"/>
      <c r="AR73" s="42"/>
    </row>
    <row r="74" spans="1:44" x14ac:dyDescent="0.3">
      <c r="A74" s="45"/>
      <c r="B74" s="121"/>
      <c r="C74" s="20"/>
      <c r="D74" s="119"/>
      <c r="E74" s="73"/>
      <c r="F74" s="65"/>
      <c r="G74" s="73"/>
      <c r="H74" s="119"/>
      <c r="I74" s="73"/>
      <c r="J74" s="119"/>
      <c r="K74" s="73"/>
      <c r="L74" s="119"/>
      <c r="M74" s="44"/>
      <c r="N74" s="129"/>
      <c r="O74" s="150"/>
      <c r="P74" s="118"/>
      <c r="Q74" s="150"/>
      <c r="R74" s="31"/>
      <c r="S74" s="44"/>
      <c r="T74" s="129"/>
      <c r="U74" s="31"/>
      <c r="V74" s="31"/>
      <c r="W74" s="31"/>
      <c r="X74" s="31"/>
      <c r="Y74" s="31"/>
      <c r="Z74" s="31"/>
      <c r="AA74" s="44"/>
      <c r="AB74" s="44"/>
      <c r="AC74" s="31"/>
      <c r="AD74" s="31"/>
      <c r="AE74" s="44"/>
      <c r="AF74" s="44"/>
      <c r="AG74" s="31"/>
      <c r="AH74" s="31"/>
      <c r="AI74" s="44"/>
      <c r="AJ74" s="44"/>
      <c r="AK74" s="31"/>
      <c r="AL74" s="31"/>
      <c r="AM74" s="44"/>
      <c r="AN74" s="44"/>
      <c r="AO74" s="44"/>
      <c r="AP74" s="44"/>
      <c r="AQ74" s="74"/>
      <c r="AR74" s="99"/>
    </row>
    <row r="75" spans="1:44" s="4" customFormat="1" x14ac:dyDescent="0.3">
      <c r="A75" s="19" t="s">
        <v>54</v>
      </c>
      <c r="B75" s="143"/>
      <c r="C75" s="24"/>
      <c r="D75" s="114"/>
      <c r="E75" s="100"/>
      <c r="F75" s="101" t="e">
        <f>IF(E24&gt;0,F46/E24," ")</f>
        <v>#DIV/0!</v>
      </c>
      <c r="G75" s="100"/>
      <c r="H75" s="125" t="e">
        <f>IF(G24&gt;0,H46/G24," ")</f>
        <v>#DIV/0!</v>
      </c>
      <c r="I75" s="103"/>
      <c r="J75" s="125" t="e">
        <f>IF(I24&gt;0,J46/I24," ")</f>
        <v>#DIV/0!</v>
      </c>
      <c r="K75" s="103"/>
      <c r="L75" s="125" t="e">
        <f>IF(K24&gt;0,L46/K24," ")</f>
        <v>#DIV/0!</v>
      </c>
      <c r="M75" s="104"/>
      <c r="N75" s="125" t="e">
        <f>IF(M24&gt;0,N46/M24," ")</f>
        <v>#DIV/0!</v>
      </c>
      <c r="O75" s="100"/>
      <c r="P75" s="125" t="e">
        <f>IF(O24&gt;0,P46/O24," ")</f>
        <v>#DIV/0!</v>
      </c>
      <c r="Q75" s="100"/>
      <c r="R75" s="156" t="e">
        <f>IF(Q24&gt;0,R46/Q24," ")</f>
        <v>#DIV/0!</v>
      </c>
      <c r="S75" s="104" t="str">
        <f>IF(S27&gt;0,#REF!/S27," ")</f>
        <v xml:space="preserve"> </v>
      </c>
      <c r="T75" s="125" t="e">
        <f>IF(S24&gt;0,T46/S24," ")</f>
        <v>#DIV/0!</v>
      </c>
      <c r="U75" s="104" t="str">
        <f>IF(U27&gt;0,#REF!/U27," ")</f>
        <v xml:space="preserve"> </v>
      </c>
      <c r="V75" s="102" t="e">
        <f>IF(U24&gt;0,V46/U24," ")</f>
        <v>#DIV/0!</v>
      </c>
      <c r="W75" s="104"/>
      <c r="X75" s="102" t="e">
        <f>IF(W24&gt;0,X46/W24," ")</f>
        <v>#DIV/0!</v>
      </c>
      <c r="Y75" s="104"/>
      <c r="Z75" s="102" t="e">
        <f>IF(Y24&gt;0,Z46/Y24," ")</f>
        <v>#DIV/0!</v>
      </c>
      <c r="AA75" s="102"/>
      <c r="AB75" s="102" t="e">
        <f>IF(AA24&gt;0,AB46/AA24," ")</f>
        <v>#DIV/0!</v>
      </c>
      <c r="AC75" s="102"/>
      <c r="AD75" s="102" t="e">
        <f>IF(AC24&gt;0,AD46/AC24," ")</f>
        <v>#DIV/0!</v>
      </c>
      <c r="AE75" s="102"/>
      <c r="AF75" s="102" t="e">
        <f>IF(AE24&gt;0,AF46/AE24," ")</f>
        <v>#DIV/0!</v>
      </c>
      <c r="AG75" s="102"/>
      <c r="AH75" s="102" t="e">
        <f>IF(AG24&gt;0,AH46/AG24," ")</f>
        <v>#DIV/0!</v>
      </c>
      <c r="AI75" s="102"/>
      <c r="AJ75" s="156" t="e">
        <f>IF(AI24&gt;0,AJ46/AI24," ")</f>
        <v>#DIV/0!</v>
      </c>
      <c r="AK75" s="102" t="str">
        <f>IF(AJ24&gt;0,AK46/AJ24," ")</f>
        <v xml:space="preserve"> </v>
      </c>
      <c r="AL75" s="102" t="e">
        <f>IF(AK24&gt;0,AL46/AK24," ")</f>
        <v>#DIV/0!</v>
      </c>
      <c r="AM75" s="102"/>
      <c r="AN75" s="102" t="e">
        <f>IF(AM24&gt;0,AN46/AM24," ")</f>
        <v>#DIV/0!</v>
      </c>
      <c r="AO75" s="102"/>
      <c r="AP75" s="102" t="e">
        <f>IF(AO24&gt;0,AP46/AO24," ")</f>
        <v>#DIV/0!</v>
      </c>
      <c r="AQ75" s="104" t="str">
        <f>IF(AQ27&gt;0,#REF!/AQ27," ")</f>
        <v xml:space="preserve"> </v>
      </c>
      <c r="AR75" s="105" t="e">
        <f>IF(AQ24&gt;0,AR46/AQ24," ")</f>
        <v>#DIV/0!</v>
      </c>
    </row>
    <row r="76" spans="1:44" s="4" customFormat="1" x14ac:dyDescent="0.3">
      <c r="A76" s="19" t="s">
        <v>55</v>
      </c>
      <c r="B76" s="143"/>
      <c r="C76" s="24"/>
      <c r="D76" s="114"/>
      <c r="E76" s="100"/>
      <c r="F76" s="101" t="e">
        <f>IF(E24&gt;0,F32/E24," ")</f>
        <v>#DIV/0!</v>
      </c>
      <c r="G76" s="100"/>
      <c r="H76" s="125" t="e">
        <f>IF(G24&gt;0,H32/G24," ")</f>
        <v>#DIV/0!</v>
      </c>
      <c r="I76" s="103"/>
      <c r="J76" s="125" t="e">
        <f>IF(I24&gt;0,J32/I24," ")</f>
        <v>#DIV/0!</v>
      </c>
      <c r="K76" s="103"/>
      <c r="L76" s="125" t="e">
        <f>IF(K24&gt;0,L32/K24," ")</f>
        <v>#DIV/0!</v>
      </c>
      <c r="M76" s="104"/>
      <c r="N76" s="125" t="e">
        <f>IF(M24&gt;0,N32/M24," ")</f>
        <v>#DIV/0!</v>
      </c>
      <c r="O76" s="100"/>
      <c r="P76" s="125" t="e">
        <f>IF(O24&gt;0,P32/O24," ")</f>
        <v>#DIV/0!</v>
      </c>
      <c r="Q76" s="100"/>
      <c r="R76" s="156" t="e">
        <f>IF(Q24&gt;0,R32/Q24," ")</f>
        <v>#DIV/0!</v>
      </c>
      <c r="S76" s="104" t="str">
        <f>IF(S27&gt;0,T36/S27," ")</f>
        <v xml:space="preserve"> </v>
      </c>
      <c r="T76" s="125" t="e">
        <f>IF(S24&gt;0,T32/S24," ")</f>
        <v>#DIV/0!</v>
      </c>
      <c r="U76" s="104" t="str">
        <f>IF(U27&gt;0,V36/U27," ")</f>
        <v xml:space="preserve"> </v>
      </c>
      <c r="V76" s="102" t="e">
        <f>IF(U24&gt;0,V32/U24," ")</f>
        <v>#DIV/0!</v>
      </c>
      <c r="W76" s="104"/>
      <c r="X76" s="102" t="e">
        <f>IF(W24&gt;0,X32/W24," ")</f>
        <v>#DIV/0!</v>
      </c>
      <c r="Y76" s="104"/>
      <c r="Z76" s="102" t="e">
        <f>IF(Y24&gt;0,Z32/Y24," ")</f>
        <v>#DIV/0!</v>
      </c>
      <c r="AA76" s="102"/>
      <c r="AB76" s="102" t="e">
        <f>IF(AA24&gt;0,AB32/AA24," ")</f>
        <v>#DIV/0!</v>
      </c>
      <c r="AC76" s="102"/>
      <c r="AD76" s="102" t="e">
        <f>IF(AC24&gt;0,AD32/AC24," ")</f>
        <v>#DIV/0!</v>
      </c>
      <c r="AE76" s="102"/>
      <c r="AF76" s="102" t="e">
        <f>IF(AE24&gt;0,AF32/AE24," ")</f>
        <v>#DIV/0!</v>
      </c>
      <c r="AG76" s="102"/>
      <c r="AH76" s="102" t="e">
        <f>IF(AG24&gt;0,AH32/AG24," ")</f>
        <v>#DIV/0!</v>
      </c>
      <c r="AI76" s="102"/>
      <c r="AJ76" s="156" t="e">
        <f>IF(AI24&gt;0,AJ32/AI24," ")</f>
        <v>#DIV/0!</v>
      </c>
      <c r="AK76" s="102" t="str">
        <f>IF(AJ24&gt;0,#REF!/AJ24," ")</f>
        <v xml:space="preserve"> </v>
      </c>
      <c r="AL76" s="102" t="e">
        <f>IF(AK24&gt;0,AL32/AK24," ")</f>
        <v>#DIV/0!</v>
      </c>
      <c r="AM76" s="102"/>
      <c r="AN76" s="102" t="e">
        <f>IF(AM24&gt;0,AN32/AM24," ")</f>
        <v>#DIV/0!</v>
      </c>
      <c r="AO76" s="102"/>
      <c r="AP76" s="102" t="e">
        <f>IF(AO24&gt;0,AP32/AO24," ")</f>
        <v>#DIV/0!</v>
      </c>
      <c r="AQ76" s="104" t="str">
        <f>IF(AQ27&gt;0,AR36/AQ27," ")</f>
        <v xml:space="preserve"> </v>
      </c>
      <c r="AR76" s="105" t="e">
        <f>IF(AQ24&gt;0,AR32/AQ24," ")</f>
        <v>#DIV/0!</v>
      </c>
    </row>
    <row r="77" spans="1:44" s="4" customFormat="1" ht="13.5" thickBot="1" x14ac:dyDescent="0.35">
      <c r="A77" s="106" t="s">
        <v>56</v>
      </c>
      <c r="B77" s="147"/>
      <c r="C77" s="107"/>
      <c r="D77" s="136"/>
      <c r="E77" s="108"/>
      <c r="F77" s="109" t="e">
        <f>IF(E24&gt;0,F40/E24," ")</f>
        <v>#DIV/0!</v>
      </c>
      <c r="G77" s="108"/>
      <c r="H77" s="126" t="e">
        <f>IF(G24&gt;0,H40/G24," ")</f>
        <v>#DIV/0!</v>
      </c>
      <c r="I77" s="111"/>
      <c r="J77" s="126" t="e">
        <f>IF(I24&gt;0,J40/I24," ")</f>
        <v>#DIV/0!</v>
      </c>
      <c r="K77" s="111"/>
      <c r="L77" s="126" t="e">
        <f>IF(K24&gt;0,L40/K24," ")</f>
        <v>#DIV/0!</v>
      </c>
      <c r="M77" s="112"/>
      <c r="N77" s="126" t="e">
        <f>IF(M24&gt;0,N40/M24," ")</f>
        <v>#DIV/0!</v>
      </c>
      <c r="O77" s="108"/>
      <c r="P77" s="126" t="e">
        <f>IF(O24&gt;0,P40/O24," ")</f>
        <v>#DIV/0!</v>
      </c>
      <c r="Q77" s="108"/>
      <c r="R77" s="157" t="e">
        <f>IF(Q24&gt;0,R40/Q24," ")</f>
        <v>#DIV/0!</v>
      </c>
      <c r="S77" s="112" t="str">
        <f>IF(S27&gt;0,T46/S27," ")</f>
        <v xml:space="preserve"> </v>
      </c>
      <c r="T77" s="126" t="e">
        <f>IF(S24&gt;0,T40/S24," ")</f>
        <v>#DIV/0!</v>
      </c>
      <c r="U77" s="112" t="str">
        <f>IF(U27&gt;0,V46/U27," ")</f>
        <v xml:space="preserve"> </v>
      </c>
      <c r="V77" s="110" t="e">
        <f>IF(U24&gt;0,V40/U24," ")</f>
        <v>#DIV/0!</v>
      </c>
      <c r="W77" s="112"/>
      <c r="X77" s="110" t="e">
        <f>IF(W24&gt;0,X40/W24," ")</f>
        <v>#DIV/0!</v>
      </c>
      <c r="Y77" s="112"/>
      <c r="Z77" s="110" t="e">
        <f>IF(Y24&gt;0,Z40/Y24," ")</f>
        <v>#DIV/0!</v>
      </c>
      <c r="AA77" s="110"/>
      <c r="AB77" s="110" t="e">
        <f>IF(AA24&gt;0,AB40/AA24," ")</f>
        <v>#DIV/0!</v>
      </c>
      <c r="AC77" s="110"/>
      <c r="AD77" s="110" t="e">
        <f>IF(AC24&gt;0,AD40/AC24," ")</f>
        <v>#DIV/0!</v>
      </c>
      <c r="AE77" s="110"/>
      <c r="AF77" s="110" t="e">
        <f>IF(AE24&gt;0,AF40/AE24," ")</f>
        <v>#DIV/0!</v>
      </c>
      <c r="AG77" s="110"/>
      <c r="AH77" s="110" t="e">
        <f>IF(AG24&gt;0,AH40/AG24," ")</f>
        <v>#DIV/0!</v>
      </c>
      <c r="AI77" s="110"/>
      <c r="AJ77" s="157" t="e">
        <f>IF(AI24&gt;0,AJ40/AI24," ")</f>
        <v>#DIV/0!</v>
      </c>
      <c r="AK77" s="110" t="str">
        <f>IF(AJ24&gt;0,AK40/AJ24," ")</f>
        <v xml:space="preserve"> </v>
      </c>
      <c r="AL77" s="110" t="e">
        <f>IF(AK24&gt;0,AL40/AK24," ")</f>
        <v>#DIV/0!</v>
      </c>
      <c r="AM77" s="110"/>
      <c r="AN77" s="110" t="e">
        <f>IF(AM24&gt;0,AN40/AM24," ")</f>
        <v>#DIV/0!</v>
      </c>
      <c r="AO77" s="110"/>
      <c r="AP77" s="110" t="e">
        <f>IF(AO24&gt;0,AP40/AO24," ")</f>
        <v>#DIV/0!</v>
      </c>
      <c r="AQ77" s="112" t="str">
        <f>IF(AQ27&gt;0,AR46/AQ27," ")</f>
        <v xml:space="preserve"> </v>
      </c>
      <c r="AR77" s="113" t="e">
        <f>IF(AQ24&gt;0,AR40/AQ24," ")</f>
        <v>#DIV/0!</v>
      </c>
    </row>
    <row r="78" spans="1:44" x14ac:dyDescent="0.3">
      <c r="E78" s="215"/>
      <c r="F78" s="216"/>
      <c r="G78" s="215"/>
      <c r="H78" s="137"/>
      <c r="I78" s="215"/>
      <c r="J78" s="137"/>
      <c r="K78" s="215"/>
      <c r="L78" s="137"/>
      <c r="M78" s="217"/>
      <c r="N78" s="218"/>
      <c r="O78" s="215"/>
      <c r="P78" s="137"/>
      <c r="Q78" s="215"/>
      <c r="R78" s="216"/>
      <c r="S78" s="217"/>
      <c r="T78" s="218"/>
      <c r="U78" s="216"/>
      <c r="V78" s="216"/>
      <c r="W78" s="216"/>
      <c r="X78" s="216"/>
      <c r="Y78" s="216"/>
      <c r="Z78" s="216"/>
      <c r="AA78" s="217"/>
      <c r="AB78" s="217"/>
      <c r="AC78" s="216"/>
      <c r="AD78" s="216"/>
      <c r="AE78" s="217"/>
      <c r="AF78" s="217"/>
      <c r="AG78" s="216"/>
      <c r="AH78" s="216"/>
      <c r="AI78" s="217"/>
      <c r="AJ78" s="217"/>
      <c r="AK78" s="216"/>
      <c r="AL78" s="216"/>
      <c r="AM78" s="217"/>
      <c r="AN78" s="217"/>
      <c r="AO78" s="217"/>
      <c r="AP78" s="217"/>
      <c r="AQ78" s="5"/>
      <c r="AR78" s="5"/>
    </row>
    <row r="79" spans="1:44" x14ac:dyDescent="0.3">
      <c r="B79" s="219"/>
      <c r="C79" s="220"/>
      <c r="D79" s="138"/>
      <c r="E79" s="215"/>
      <c r="F79" s="216"/>
      <c r="G79" s="215"/>
      <c r="H79" s="137"/>
      <c r="I79" s="215"/>
      <c r="J79" s="137"/>
      <c r="K79" s="215"/>
      <c r="L79" s="137"/>
      <c r="M79" s="217"/>
      <c r="N79" s="218"/>
      <c r="O79" s="215"/>
      <c r="P79" s="137"/>
      <c r="Q79" s="215"/>
      <c r="R79" s="216"/>
      <c r="S79" s="217"/>
      <c r="T79" s="218"/>
      <c r="U79" s="216"/>
      <c r="V79" s="216"/>
      <c r="W79" s="216"/>
      <c r="X79" s="216"/>
      <c r="Y79" s="216"/>
      <c r="Z79" s="216"/>
      <c r="AA79" s="217"/>
      <c r="AB79" s="217"/>
      <c r="AC79" s="216"/>
      <c r="AD79" s="216"/>
      <c r="AE79" s="217"/>
      <c r="AF79" s="217"/>
      <c r="AG79" s="216"/>
      <c r="AH79" s="216"/>
      <c r="AI79" s="217"/>
      <c r="AJ79" s="217"/>
      <c r="AK79" s="216"/>
      <c r="AL79" s="216"/>
      <c r="AM79" s="217"/>
      <c r="AN79" s="217"/>
      <c r="AO79" s="217"/>
      <c r="AP79" s="217"/>
      <c r="AQ79" s="5"/>
      <c r="AR79" s="5"/>
    </row>
    <row r="80" spans="1:44" x14ac:dyDescent="0.3">
      <c r="C80" s="221"/>
      <c r="D80" s="12"/>
      <c r="E80" s="215"/>
      <c r="F80" s="216"/>
      <c r="G80" s="215"/>
      <c r="H80" s="137"/>
      <c r="I80" s="215"/>
      <c r="J80" s="137"/>
      <c r="K80" s="215"/>
      <c r="L80" s="137"/>
      <c r="M80" s="217"/>
      <c r="N80" s="218"/>
      <c r="O80" s="215"/>
      <c r="P80" s="137"/>
      <c r="Q80" s="215"/>
      <c r="R80" s="216"/>
      <c r="S80" s="217"/>
      <c r="T80" s="218"/>
      <c r="U80" s="216"/>
      <c r="V80" s="216"/>
      <c r="W80" s="216"/>
      <c r="X80" s="216"/>
      <c r="Y80" s="216"/>
      <c r="Z80" s="216"/>
      <c r="AA80" s="217"/>
      <c r="AB80" s="217"/>
      <c r="AC80" s="216"/>
      <c r="AD80" s="216"/>
      <c r="AE80" s="217"/>
      <c r="AF80" s="217"/>
      <c r="AG80" s="216"/>
      <c r="AH80" s="216"/>
      <c r="AI80" s="217"/>
      <c r="AJ80" s="217"/>
      <c r="AK80" s="216"/>
      <c r="AL80" s="216"/>
      <c r="AM80" s="217"/>
      <c r="AN80" s="217"/>
      <c r="AO80" s="217"/>
      <c r="AP80" s="217"/>
      <c r="AQ80" s="5"/>
      <c r="AR80" s="5"/>
    </row>
    <row r="81" spans="3:44" x14ac:dyDescent="0.3">
      <c r="C81" s="221"/>
      <c r="D81" s="12"/>
      <c r="E81" s="215"/>
      <c r="F81" s="216"/>
      <c r="G81" s="215"/>
      <c r="H81" s="137"/>
      <c r="I81" s="215"/>
      <c r="J81" s="137"/>
      <c r="K81" s="215"/>
      <c r="L81" s="137"/>
      <c r="M81" s="217"/>
      <c r="N81" s="218"/>
      <c r="O81" s="215"/>
      <c r="P81" s="137"/>
      <c r="Q81" s="215"/>
      <c r="R81" s="216"/>
      <c r="S81" s="217"/>
      <c r="T81" s="218"/>
      <c r="U81" s="216"/>
      <c r="V81" s="216"/>
      <c r="W81" s="216"/>
      <c r="X81" s="216"/>
      <c r="Y81" s="216"/>
      <c r="Z81" s="216"/>
      <c r="AA81" s="217"/>
      <c r="AB81" s="217"/>
      <c r="AC81" s="216"/>
      <c r="AD81" s="216"/>
      <c r="AE81" s="217"/>
      <c r="AF81" s="217"/>
      <c r="AG81" s="216"/>
      <c r="AH81" s="216"/>
      <c r="AI81" s="217"/>
      <c r="AJ81" s="217"/>
      <c r="AK81" s="216"/>
      <c r="AL81" s="216"/>
      <c r="AM81" s="217"/>
      <c r="AN81" s="217"/>
      <c r="AO81" s="217"/>
      <c r="AP81" s="217"/>
      <c r="AQ81" s="5"/>
      <c r="AR81" s="5"/>
    </row>
    <row r="82" spans="3:44" x14ac:dyDescent="0.3">
      <c r="C82" s="221"/>
      <c r="D82" s="12"/>
      <c r="E82" s="215"/>
      <c r="F82" s="216"/>
      <c r="G82" s="215"/>
      <c r="H82" s="137"/>
      <c r="I82" s="215"/>
      <c r="J82" s="137"/>
      <c r="K82" s="215"/>
      <c r="L82" s="137"/>
      <c r="M82" s="217"/>
      <c r="N82" s="218"/>
      <c r="O82" s="215"/>
      <c r="P82" s="137"/>
      <c r="Q82" s="215"/>
      <c r="R82" s="216"/>
      <c r="S82" s="217"/>
      <c r="T82" s="218"/>
      <c r="U82" s="216"/>
      <c r="V82" s="216"/>
      <c r="W82" s="216"/>
      <c r="X82" s="216"/>
      <c r="Y82" s="216"/>
      <c r="Z82" s="216"/>
      <c r="AA82" s="217"/>
      <c r="AB82" s="217"/>
      <c r="AC82" s="216"/>
      <c r="AD82" s="216"/>
      <c r="AE82" s="217"/>
      <c r="AF82" s="217"/>
      <c r="AG82" s="216"/>
      <c r="AH82" s="216"/>
      <c r="AI82" s="217"/>
      <c r="AJ82" s="217"/>
      <c r="AK82" s="216"/>
      <c r="AL82" s="216"/>
      <c r="AM82" s="217"/>
      <c r="AN82" s="217"/>
      <c r="AO82" s="217"/>
      <c r="AP82" s="217"/>
      <c r="AQ82" s="5"/>
      <c r="AR82" s="5"/>
    </row>
    <row r="83" spans="3:44" x14ac:dyDescent="0.3">
      <c r="E83" s="215"/>
      <c r="F83" s="216"/>
      <c r="G83" s="215"/>
      <c r="H83" s="137"/>
      <c r="I83" s="215"/>
      <c r="J83" s="137"/>
      <c r="K83" s="215"/>
      <c r="L83" s="137"/>
      <c r="M83" s="217"/>
      <c r="N83" s="218"/>
      <c r="O83" s="215"/>
      <c r="P83" s="137"/>
      <c r="Q83" s="215"/>
      <c r="R83" s="216"/>
      <c r="S83" s="217"/>
      <c r="T83" s="218"/>
      <c r="U83" s="216"/>
      <c r="V83" s="216"/>
      <c r="W83" s="216"/>
      <c r="X83" s="216"/>
      <c r="Y83" s="216"/>
      <c r="Z83" s="216"/>
      <c r="AA83" s="217"/>
      <c r="AB83" s="217"/>
      <c r="AC83" s="216"/>
      <c r="AD83" s="216"/>
      <c r="AE83" s="217"/>
      <c r="AF83" s="217"/>
      <c r="AG83" s="216"/>
      <c r="AH83" s="216"/>
      <c r="AI83" s="217"/>
      <c r="AJ83" s="217"/>
      <c r="AK83" s="216"/>
      <c r="AL83" s="216"/>
      <c r="AM83" s="217"/>
      <c r="AN83" s="217"/>
      <c r="AO83" s="217"/>
      <c r="AP83" s="217"/>
      <c r="AQ83" s="5"/>
      <c r="AR83" s="5"/>
    </row>
    <row r="84" spans="3:44" x14ac:dyDescent="0.3">
      <c r="E84" s="215"/>
      <c r="F84" s="216"/>
      <c r="G84" s="215"/>
      <c r="H84" s="137"/>
      <c r="I84" s="215"/>
      <c r="J84" s="137"/>
      <c r="K84" s="215"/>
      <c r="L84" s="137"/>
      <c r="M84" s="217"/>
      <c r="N84" s="218"/>
      <c r="O84" s="215"/>
      <c r="P84" s="137"/>
      <c r="Q84" s="215"/>
      <c r="R84" s="216"/>
      <c r="S84" s="217"/>
      <c r="T84" s="218"/>
      <c r="U84" s="216"/>
      <c r="V84" s="216"/>
      <c r="W84" s="216"/>
      <c r="X84" s="216"/>
      <c r="Y84" s="216"/>
      <c r="Z84" s="216"/>
      <c r="AA84" s="217"/>
      <c r="AB84" s="217"/>
      <c r="AC84" s="216"/>
      <c r="AD84" s="216"/>
      <c r="AE84" s="217"/>
      <c r="AF84" s="217"/>
      <c r="AG84" s="216"/>
      <c r="AH84" s="216"/>
      <c r="AI84" s="217"/>
      <c r="AJ84" s="217"/>
      <c r="AK84" s="216"/>
      <c r="AL84" s="216"/>
      <c r="AM84" s="217"/>
      <c r="AN84" s="217"/>
      <c r="AO84" s="217"/>
      <c r="AP84" s="217"/>
      <c r="AQ84" s="5"/>
      <c r="AR84" s="5"/>
    </row>
    <row r="85" spans="3:44" x14ac:dyDescent="0.3">
      <c r="E85" s="215"/>
      <c r="F85" s="216"/>
      <c r="G85" s="215"/>
      <c r="H85" s="137"/>
      <c r="I85" s="215"/>
      <c r="J85" s="137"/>
      <c r="K85" s="215"/>
      <c r="L85" s="137"/>
      <c r="M85" s="217"/>
      <c r="N85" s="218"/>
      <c r="O85" s="215"/>
      <c r="P85" s="137"/>
      <c r="Q85" s="215"/>
      <c r="R85" s="216"/>
      <c r="S85" s="217"/>
      <c r="T85" s="218"/>
      <c r="U85" s="216"/>
      <c r="V85" s="216"/>
      <c r="W85" s="216"/>
      <c r="X85" s="216"/>
      <c r="Y85" s="216"/>
      <c r="Z85" s="216"/>
      <c r="AA85" s="217"/>
      <c r="AB85" s="217"/>
      <c r="AC85" s="216"/>
      <c r="AD85" s="216"/>
      <c r="AE85" s="217"/>
      <c r="AF85" s="217"/>
      <c r="AG85" s="216"/>
      <c r="AH85" s="216"/>
      <c r="AI85" s="217"/>
      <c r="AJ85" s="217"/>
      <c r="AK85" s="216"/>
      <c r="AL85" s="216"/>
      <c r="AM85" s="217"/>
      <c r="AN85" s="217"/>
      <c r="AO85" s="217"/>
      <c r="AP85" s="217"/>
      <c r="AQ85" s="5"/>
      <c r="AR85" s="5"/>
    </row>
    <row r="86" spans="3:44" x14ac:dyDescent="0.3">
      <c r="E86" s="215"/>
      <c r="F86" s="216"/>
      <c r="G86" s="215"/>
      <c r="H86" s="137"/>
      <c r="I86" s="215"/>
      <c r="J86" s="137"/>
      <c r="K86" s="215"/>
      <c r="L86" s="137"/>
      <c r="M86" s="217"/>
      <c r="N86" s="218"/>
      <c r="O86" s="215"/>
      <c r="P86" s="137"/>
      <c r="Q86" s="215"/>
      <c r="R86" s="216"/>
      <c r="S86" s="217"/>
      <c r="T86" s="218"/>
      <c r="U86" s="216"/>
      <c r="V86" s="216"/>
      <c r="W86" s="216"/>
      <c r="X86" s="216"/>
      <c r="Y86" s="216"/>
      <c r="Z86" s="216"/>
      <c r="AA86" s="217"/>
      <c r="AB86" s="217"/>
      <c r="AC86" s="216"/>
      <c r="AD86" s="216"/>
      <c r="AE86" s="217"/>
      <c r="AF86" s="217"/>
      <c r="AG86" s="216"/>
      <c r="AH86" s="216"/>
      <c r="AI86" s="217"/>
      <c r="AJ86" s="217"/>
      <c r="AK86" s="216"/>
      <c r="AL86" s="216"/>
      <c r="AM86" s="217"/>
      <c r="AN86" s="217"/>
      <c r="AO86" s="217"/>
      <c r="AP86" s="217"/>
      <c r="AQ86" s="5"/>
      <c r="AR86" s="5"/>
    </row>
    <row r="87" spans="3:44" x14ac:dyDescent="0.3">
      <c r="E87" s="215"/>
      <c r="F87" s="216"/>
      <c r="G87" s="215"/>
      <c r="H87" s="137"/>
      <c r="I87" s="215"/>
      <c r="J87" s="137"/>
      <c r="K87" s="215"/>
      <c r="L87" s="137"/>
      <c r="M87" s="217"/>
      <c r="N87" s="218"/>
      <c r="O87" s="215"/>
      <c r="P87" s="137"/>
      <c r="Q87" s="215"/>
      <c r="R87" s="216"/>
      <c r="S87" s="217"/>
      <c r="T87" s="218"/>
      <c r="U87" s="216"/>
      <c r="V87" s="216"/>
      <c r="W87" s="216"/>
      <c r="X87" s="216"/>
      <c r="Y87" s="216"/>
      <c r="Z87" s="216"/>
      <c r="AA87" s="217"/>
      <c r="AB87" s="217"/>
      <c r="AC87" s="216"/>
      <c r="AD87" s="216"/>
      <c r="AE87" s="217"/>
      <c r="AF87" s="217"/>
      <c r="AG87" s="216"/>
      <c r="AH87" s="216"/>
      <c r="AI87" s="217"/>
      <c r="AJ87" s="217"/>
      <c r="AK87" s="216"/>
      <c r="AL87" s="216"/>
      <c r="AM87" s="217"/>
      <c r="AN87" s="217"/>
      <c r="AO87" s="217"/>
      <c r="AP87" s="217"/>
      <c r="AQ87" s="5"/>
      <c r="AR87" s="5"/>
    </row>
    <row r="88" spans="3:44" x14ac:dyDescent="0.3">
      <c r="M88"/>
      <c r="N88" s="12"/>
      <c r="S88"/>
      <c r="T88" s="12"/>
      <c r="AA88"/>
      <c r="AB88"/>
      <c r="AE88"/>
      <c r="AF88"/>
      <c r="AI88"/>
      <c r="AJ88" s="13"/>
      <c r="AM88"/>
      <c r="AN88"/>
      <c r="AO88"/>
      <c r="AP88"/>
      <c r="AQ88" s="4"/>
    </row>
    <row r="89" spans="3:44" x14ac:dyDescent="0.3">
      <c r="M89"/>
      <c r="N89" s="12"/>
      <c r="S89"/>
      <c r="T89" s="12"/>
      <c r="AA89"/>
      <c r="AB89"/>
      <c r="AE89"/>
      <c r="AF89"/>
      <c r="AI89"/>
      <c r="AJ89" s="13"/>
      <c r="AM89"/>
      <c r="AN89"/>
      <c r="AO89"/>
      <c r="AP89"/>
      <c r="AQ89" s="4"/>
    </row>
    <row r="90" spans="3:44" x14ac:dyDescent="0.3">
      <c r="M90"/>
      <c r="N90" s="12"/>
      <c r="S90"/>
      <c r="T90" s="12"/>
      <c r="AA90"/>
      <c r="AB90"/>
      <c r="AE90"/>
      <c r="AF90"/>
      <c r="AI90"/>
      <c r="AJ90" s="13"/>
      <c r="AM90"/>
      <c r="AN90"/>
      <c r="AO90"/>
      <c r="AP90"/>
      <c r="AQ90" s="4"/>
    </row>
    <row r="91" spans="3:44" x14ac:dyDescent="0.3">
      <c r="M91"/>
      <c r="N91" s="12"/>
      <c r="S91"/>
      <c r="T91" s="12"/>
      <c r="AA91"/>
      <c r="AB91"/>
      <c r="AE91"/>
      <c r="AF91"/>
      <c r="AI91"/>
      <c r="AJ91" s="13"/>
      <c r="AM91"/>
      <c r="AN91"/>
      <c r="AO91"/>
      <c r="AP91"/>
      <c r="AQ91" s="4"/>
    </row>
    <row r="92" spans="3:44" x14ac:dyDescent="0.3">
      <c r="M92"/>
      <c r="N92" s="12"/>
      <c r="S92"/>
      <c r="T92" s="12"/>
      <c r="AA92"/>
      <c r="AB92"/>
      <c r="AE92"/>
      <c r="AF92"/>
      <c r="AI92"/>
      <c r="AJ92" s="13"/>
      <c r="AM92"/>
      <c r="AN92"/>
      <c r="AO92"/>
      <c r="AP92"/>
      <c r="AQ92" s="4"/>
    </row>
    <row r="93" spans="3:44" x14ac:dyDescent="0.3">
      <c r="M93"/>
      <c r="N93" s="12"/>
      <c r="S93"/>
      <c r="T93" s="12"/>
      <c r="AA93"/>
      <c r="AB93"/>
      <c r="AE93"/>
      <c r="AF93"/>
      <c r="AI93"/>
      <c r="AJ93" s="13"/>
      <c r="AM93"/>
      <c r="AN93"/>
      <c r="AO93"/>
      <c r="AP93"/>
      <c r="AQ93" s="4"/>
    </row>
    <row r="94" spans="3:44" x14ac:dyDescent="0.3">
      <c r="M94"/>
      <c r="N94" s="12"/>
      <c r="S94"/>
      <c r="T94" s="12"/>
      <c r="AA94"/>
      <c r="AB94"/>
      <c r="AE94"/>
      <c r="AF94"/>
      <c r="AI94"/>
      <c r="AJ94" s="13"/>
      <c r="AM94"/>
      <c r="AN94"/>
      <c r="AO94"/>
      <c r="AP94"/>
      <c r="AQ94" s="4"/>
    </row>
    <row r="95" spans="3:44" x14ac:dyDescent="0.3">
      <c r="M95"/>
      <c r="N95" s="12"/>
      <c r="S95"/>
      <c r="T95" s="12"/>
      <c r="AA95"/>
      <c r="AB95"/>
      <c r="AE95"/>
      <c r="AF95"/>
      <c r="AI95"/>
      <c r="AJ95" s="13"/>
      <c r="AM95"/>
      <c r="AN95"/>
      <c r="AO95"/>
      <c r="AP95"/>
      <c r="AQ95" s="4"/>
    </row>
    <row r="96" spans="3:44" x14ac:dyDescent="0.3">
      <c r="M96"/>
      <c r="N96" s="12"/>
      <c r="S96"/>
      <c r="T96" s="12"/>
      <c r="AA96"/>
      <c r="AB96"/>
      <c r="AE96"/>
      <c r="AF96"/>
      <c r="AI96"/>
      <c r="AJ96" s="13"/>
      <c r="AM96"/>
      <c r="AN96"/>
      <c r="AO96"/>
      <c r="AP96"/>
      <c r="AQ96" s="4"/>
    </row>
    <row r="97" spans="13:43" x14ac:dyDescent="0.3">
      <c r="M97"/>
      <c r="N97" s="12"/>
      <c r="S97"/>
      <c r="T97" s="12"/>
      <c r="AA97"/>
      <c r="AB97"/>
      <c r="AE97"/>
      <c r="AF97"/>
      <c r="AI97"/>
      <c r="AJ97" s="13"/>
      <c r="AM97"/>
      <c r="AN97"/>
      <c r="AO97"/>
      <c r="AP97"/>
      <c r="AQ97" s="4"/>
    </row>
    <row r="98" spans="13:43" x14ac:dyDescent="0.3">
      <c r="M98"/>
      <c r="N98" s="12"/>
      <c r="S98"/>
      <c r="T98" s="12"/>
      <c r="AA98"/>
      <c r="AB98"/>
      <c r="AE98"/>
      <c r="AF98"/>
      <c r="AI98"/>
      <c r="AJ98" s="13"/>
      <c r="AM98"/>
      <c r="AN98"/>
      <c r="AO98"/>
      <c r="AP98"/>
      <c r="AQ98" s="4"/>
    </row>
    <row r="99" spans="13:43" x14ac:dyDescent="0.3">
      <c r="M99"/>
      <c r="N99" s="12"/>
      <c r="S99"/>
      <c r="T99" s="12"/>
      <c r="AA99"/>
      <c r="AB99"/>
      <c r="AE99"/>
      <c r="AF99"/>
      <c r="AI99"/>
      <c r="AJ99" s="13"/>
      <c r="AM99"/>
      <c r="AN99"/>
      <c r="AO99"/>
      <c r="AP99"/>
      <c r="AQ99" s="4"/>
    </row>
    <row r="100" spans="13:43" x14ac:dyDescent="0.3">
      <c r="M100"/>
      <c r="N100" s="12"/>
      <c r="S100"/>
      <c r="T100" s="12"/>
      <c r="AA100"/>
      <c r="AB100"/>
      <c r="AE100"/>
      <c r="AF100"/>
      <c r="AI100"/>
      <c r="AJ100" s="13"/>
      <c r="AM100"/>
      <c r="AN100"/>
      <c r="AO100"/>
      <c r="AP100"/>
      <c r="AQ100" s="4"/>
    </row>
    <row r="101" spans="13:43" x14ac:dyDescent="0.3">
      <c r="M101"/>
      <c r="N101" s="12"/>
      <c r="S101"/>
      <c r="T101" s="12"/>
      <c r="AA101"/>
      <c r="AB101"/>
      <c r="AE101"/>
      <c r="AF101"/>
      <c r="AI101"/>
      <c r="AJ101" s="13"/>
      <c r="AM101"/>
      <c r="AN101"/>
      <c r="AO101"/>
      <c r="AP101"/>
      <c r="AQ101" s="4"/>
    </row>
    <row r="102" spans="13:43" x14ac:dyDescent="0.3">
      <c r="M102"/>
      <c r="N102" s="12"/>
      <c r="S102"/>
      <c r="T102" s="12"/>
      <c r="AA102"/>
      <c r="AB102"/>
      <c r="AE102"/>
      <c r="AF102"/>
      <c r="AI102"/>
      <c r="AJ102" s="13"/>
      <c r="AM102"/>
      <c r="AN102"/>
      <c r="AO102"/>
      <c r="AP102"/>
      <c r="AQ102" s="4"/>
    </row>
    <row r="103" spans="13:43" x14ac:dyDescent="0.3">
      <c r="M103"/>
      <c r="N103" s="12"/>
      <c r="S103"/>
      <c r="T103" s="12"/>
      <c r="AA103"/>
      <c r="AB103"/>
      <c r="AE103"/>
      <c r="AF103"/>
      <c r="AI103"/>
      <c r="AJ103" s="13"/>
      <c r="AM103"/>
      <c r="AN103"/>
      <c r="AO103"/>
      <c r="AP103"/>
      <c r="AQ103" s="4"/>
    </row>
    <row r="104" spans="13:43" x14ac:dyDescent="0.3">
      <c r="M104"/>
      <c r="N104" s="12"/>
      <c r="S104"/>
      <c r="T104" s="12"/>
      <c r="AA104"/>
      <c r="AB104"/>
      <c r="AE104"/>
      <c r="AF104"/>
      <c r="AI104"/>
      <c r="AJ104" s="13"/>
      <c r="AM104"/>
      <c r="AN104"/>
      <c r="AO104"/>
      <c r="AP104"/>
      <c r="AQ104" s="4"/>
    </row>
    <row r="105" spans="13:43" x14ac:dyDescent="0.3">
      <c r="M105"/>
      <c r="N105" s="12"/>
      <c r="S105"/>
      <c r="T105" s="12"/>
      <c r="AA105"/>
      <c r="AB105"/>
      <c r="AE105"/>
      <c r="AF105"/>
      <c r="AI105"/>
      <c r="AJ105" s="13"/>
      <c r="AM105"/>
      <c r="AN105"/>
      <c r="AO105"/>
      <c r="AP105"/>
      <c r="AQ105" s="4"/>
    </row>
    <row r="106" spans="13:43" x14ac:dyDescent="0.3">
      <c r="M106"/>
      <c r="N106" s="12"/>
      <c r="S106"/>
      <c r="T106" s="12"/>
      <c r="AA106"/>
      <c r="AB106"/>
      <c r="AE106"/>
      <c r="AF106"/>
      <c r="AI106"/>
      <c r="AJ106" s="13"/>
      <c r="AM106"/>
      <c r="AN106"/>
      <c r="AO106"/>
      <c r="AP106"/>
      <c r="AQ106" s="4"/>
    </row>
    <row r="107" spans="13:43" x14ac:dyDescent="0.3">
      <c r="M107"/>
      <c r="N107" s="12"/>
      <c r="S107"/>
      <c r="T107" s="12"/>
      <c r="AA107"/>
      <c r="AB107"/>
      <c r="AE107"/>
      <c r="AF107"/>
      <c r="AI107"/>
      <c r="AJ107" s="13"/>
      <c r="AM107"/>
      <c r="AN107"/>
      <c r="AO107"/>
      <c r="AP107"/>
      <c r="AQ107" s="4"/>
    </row>
    <row r="108" spans="13:43" x14ac:dyDescent="0.3">
      <c r="M108"/>
      <c r="N108" s="12"/>
      <c r="S108"/>
      <c r="T108" s="12"/>
      <c r="AA108"/>
      <c r="AB108"/>
      <c r="AE108"/>
      <c r="AF108"/>
      <c r="AI108"/>
      <c r="AJ108" s="13"/>
      <c r="AM108"/>
      <c r="AN108"/>
      <c r="AO108"/>
      <c r="AP108"/>
      <c r="AQ108" s="4"/>
    </row>
    <row r="109" spans="13:43" x14ac:dyDescent="0.3">
      <c r="M109"/>
      <c r="N109" s="12"/>
      <c r="S109"/>
      <c r="T109" s="12"/>
      <c r="AA109"/>
      <c r="AB109"/>
      <c r="AE109"/>
      <c r="AF109"/>
      <c r="AI109"/>
      <c r="AJ109" s="13"/>
      <c r="AM109"/>
      <c r="AN109"/>
      <c r="AO109"/>
      <c r="AP109"/>
      <c r="AQ109" s="4"/>
    </row>
    <row r="110" spans="13:43" x14ac:dyDescent="0.3">
      <c r="M110"/>
      <c r="N110" s="12"/>
      <c r="S110"/>
      <c r="T110" s="12"/>
      <c r="AA110"/>
      <c r="AB110"/>
      <c r="AE110"/>
      <c r="AF110"/>
      <c r="AI110"/>
      <c r="AJ110" s="13"/>
      <c r="AM110"/>
      <c r="AN110"/>
      <c r="AO110"/>
      <c r="AP110"/>
      <c r="AQ110" s="4"/>
    </row>
    <row r="111" spans="13:43" x14ac:dyDescent="0.3">
      <c r="M111"/>
      <c r="N111" s="12"/>
      <c r="S111"/>
      <c r="T111" s="12"/>
      <c r="AA111"/>
      <c r="AB111"/>
      <c r="AE111"/>
      <c r="AF111"/>
      <c r="AI111"/>
      <c r="AJ111" s="13"/>
      <c r="AM111"/>
      <c r="AN111"/>
      <c r="AO111"/>
      <c r="AP111"/>
      <c r="AQ111" s="4"/>
    </row>
    <row r="112" spans="13:43" x14ac:dyDescent="0.3">
      <c r="M112"/>
      <c r="N112" s="12"/>
      <c r="S112"/>
      <c r="T112" s="12"/>
      <c r="AA112"/>
      <c r="AB112"/>
      <c r="AE112"/>
      <c r="AF112"/>
      <c r="AI112"/>
      <c r="AJ112" s="13"/>
      <c r="AM112"/>
      <c r="AN112"/>
      <c r="AO112"/>
      <c r="AP112"/>
      <c r="AQ112" s="4"/>
    </row>
    <row r="113" spans="13:43" x14ac:dyDescent="0.3">
      <c r="M113"/>
      <c r="N113" s="12"/>
      <c r="S113"/>
      <c r="T113" s="12"/>
      <c r="AA113"/>
      <c r="AB113"/>
      <c r="AE113"/>
      <c r="AF113"/>
      <c r="AI113"/>
      <c r="AJ113" s="13"/>
      <c r="AM113"/>
      <c r="AN113"/>
      <c r="AO113"/>
      <c r="AP113"/>
      <c r="AQ113" s="4"/>
    </row>
    <row r="114" spans="13:43" x14ac:dyDescent="0.3">
      <c r="M114"/>
      <c r="N114" s="12"/>
      <c r="S114"/>
      <c r="T114" s="12"/>
      <c r="AA114"/>
      <c r="AB114"/>
      <c r="AE114"/>
      <c r="AF114"/>
      <c r="AI114"/>
      <c r="AJ114" s="13"/>
      <c r="AM114"/>
      <c r="AN114"/>
      <c r="AO114"/>
      <c r="AP114"/>
      <c r="AQ114" s="4"/>
    </row>
    <row r="115" spans="13:43" x14ac:dyDescent="0.3">
      <c r="M115"/>
      <c r="N115" s="12"/>
      <c r="S115"/>
      <c r="T115" s="12"/>
      <c r="AA115"/>
      <c r="AB115"/>
      <c r="AE115"/>
      <c r="AF115"/>
      <c r="AI115"/>
      <c r="AJ115" s="13"/>
      <c r="AM115"/>
      <c r="AN115"/>
      <c r="AO115"/>
      <c r="AP115"/>
      <c r="AQ115" s="4"/>
    </row>
    <row r="116" spans="13:43" x14ac:dyDescent="0.3">
      <c r="M116"/>
      <c r="N116" s="12"/>
      <c r="S116"/>
      <c r="T116" s="12"/>
      <c r="AA116"/>
      <c r="AB116"/>
      <c r="AE116"/>
      <c r="AF116"/>
      <c r="AI116"/>
      <c r="AJ116" s="13"/>
      <c r="AM116"/>
      <c r="AN116"/>
      <c r="AO116"/>
      <c r="AP116"/>
      <c r="AQ116" s="4"/>
    </row>
    <row r="117" spans="13:43" x14ac:dyDescent="0.3">
      <c r="M117"/>
      <c r="N117" s="12"/>
      <c r="S117"/>
      <c r="T117" s="12"/>
      <c r="AA117"/>
      <c r="AB117"/>
      <c r="AE117"/>
      <c r="AF117"/>
      <c r="AI117"/>
      <c r="AJ117" s="13"/>
      <c r="AM117"/>
      <c r="AN117"/>
      <c r="AO117"/>
      <c r="AP117"/>
      <c r="AQ117" s="4"/>
    </row>
    <row r="118" spans="13:43" x14ac:dyDescent="0.3">
      <c r="M118"/>
      <c r="N118" s="12"/>
      <c r="S118"/>
      <c r="T118" s="12"/>
      <c r="AA118"/>
      <c r="AB118"/>
      <c r="AE118"/>
      <c r="AF118"/>
      <c r="AI118"/>
      <c r="AJ118" s="13"/>
      <c r="AM118"/>
      <c r="AN118"/>
      <c r="AO118"/>
      <c r="AP118"/>
      <c r="AQ118" s="4"/>
    </row>
    <row r="119" spans="13:43" x14ac:dyDescent="0.3">
      <c r="M119"/>
      <c r="N119" s="12"/>
      <c r="S119"/>
      <c r="T119" s="12"/>
      <c r="AA119"/>
      <c r="AB119"/>
      <c r="AE119"/>
      <c r="AF119"/>
      <c r="AI119"/>
      <c r="AJ119" s="13"/>
      <c r="AM119"/>
      <c r="AN119"/>
      <c r="AO119"/>
      <c r="AP119"/>
      <c r="AQ119" s="4"/>
    </row>
    <row r="120" spans="13:43" x14ac:dyDescent="0.3">
      <c r="M120"/>
      <c r="N120" s="12"/>
      <c r="S120"/>
      <c r="T120" s="12"/>
      <c r="AA120"/>
      <c r="AB120"/>
      <c r="AE120"/>
      <c r="AF120"/>
      <c r="AI120"/>
      <c r="AJ120" s="13"/>
      <c r="AM120"/>
      <c r="AN120"/>
      <c r="AO120"/>
      <c r="AP120"/>
      <c r="AQ120" s="4"/>
    </row>
    <row r="121" spans="13:43" x14ac:dyDescent="0.3">
      <c r="M121"/>
      <c r="N121" s="12"/>
      <c r="S121"/>
      <c r="T121" s="12"/>
      <c r="AA121"/>
      <c r="AB121"/>
      <c r="AE121"/>
      <c r="AF121"/>
      <c r="AI121"/>
      <c r="AJ121" s="13"/>
      <c r="AM121"/>
      <c r="AN121"/>
      <c r="AO121"/>
      <c r="AP121"/>
      <c r="AQ121" s="4"/>
    </row>
    <row r="122" spans="13:43" x14ac:dyDescent="0.3">
      <c r="M122"/>
      <c r="N122" s="12"/>
      <c r="S122"/>
      <c r="T122" s="12"/>
      <c r="AA122"/>
      <c r="AB122"/>
      <c r="AE122"/>
      <c r="AF122"/>
      <c r="AI122"/>
      <c r="AJ122" s="13"/>
      <c r="AM122"/>
      <c r="AN122"/>
      <c r="AO122"/>
      <c r="AP122"/>
      <c r="AQ122" s="4"/>
    </row>
    <row r="123" spans="13:43" x14ac:dyDescent="0.3">
      <c r="M123"/>
      <c r="N123" s="12"/>
      <c r="S123"/>
      <c r="T123" s="12"/>
      <c r="AA123"/>
      <c r="AB123"/>
      <c r="AE123"/>
      <c r="AF123"/>
      <c r="AI123"/>
      <c r="AJ123" s="13"/>
      <c r="AM123"/>
      <c r="AN123"/>
      <c r="AO123"/>
      <c r="AP123"/>
      <c r="AQ123" s="4"/>
    </row>
    <row r="124" spans="13:43" x14ac:dyDescent="0.3">
      <c r="M124"/>
      <c r="N124" s="12"/>
      <c r="S124"/>
      <c r="T124" s="12"/>
      <c r="AA124"/>
      <c r="AB124"/>
      <c r="AE124"/>
      <c r="AF124"/>
      <c r="AI124"/>
      <c r="AJ124" s="13"/>
      <c r="AM124"/>
      <c r="AN124"/>
      <c r="AO124"/>
      <c r="AP124"/>
      <c r="AQ124" s="4"/>
    </row>
    <row r="125" spans="13:43" x14ac:dyDescent="0.3">
      <c r="M125"/>
      <c r="N125" s="12"/>
      <c r="S125"/>
      <c r="T125" s="12"/>
      <c r="AA125"/>
      <c r="AB125"/>
      <c r="AE125"/>
      <c r="AF125"/>
      <c r="AI125"/>
      <c r="AJ125" s="13"/>
      <c r="AM125"/>
      <c r="AN125"/>
      <c r="AO125"/>
      <c r="AP125"/>
      <c r="AQ125" s="4"/>
    </row>
    <row r="126" spans="13:43" x14ac:dyDescent="0.3">
      <c r="M126"/>
      <c r="N126" s="12"/>
      <c r="S126"/>
      <c r="T126" s="12"/>
      <c r="AA126"/>
      <c r="AB126"/>
      <c r="AE126"/>
      <c r="AF126"/>
      <c r="AI126"/>
      <c r="AJ126" s="13"/>
      <c r="AM126"/>
      <c r="AN126"/>
      <c r="AO126"/>
      <c r="AP126"/>
      <c r="AQ126" s="4"/>
    </row>
    <row r="127" spans="13:43" x14ac:dyDescent="0.3">
      <c r="M127"/>
      <c r="N127" s="12"/>
      <c r="S127"/>
      <c r="T127" s="12"/>
      <c r="AA127"/>
      <c r="AB127"/>
      <c r="AE127"/>
      <c r="AF127"/>
      <c r="AI127"/>
      <c r="AJ127" s="13"/>
      <c r="AM127"/>
      <c r="AN127"/>
      <c r="AO127"/>
      <c r="AP127"/>
      <c r="AQ127" s="4"/>
    </row>
    <row r="128" spans="13:43" x14ac:dyDescent="0.3">
      <c r="M128"/>
      <c r="N128" s="12"/>
      <c r="S128"/>
      <c r="T128" s="12"/>
      <c r="AA128"/>
      <c r="AB128"/>
      <c r="AE128"/>
      <c r="AF128"/>
      <c r="AI128"/>
      <c r="AJ128" s="13"/>
      <c r="AM128"/>
      <c r="AN128"/>
      <c r="AO128"/>
      <c r="AP128"/>
      <c r="AQ128" s="4"/>
    </row>
    <row r="129" spans="13:43" x14ac:dyDescent="0.3">
      <c r="M129"/>
      <c r="N129" s="12"/>
      <c r="S129"/>
      <c r="T129" s="12"/>
      <c r="AA129"/>
      <c r="AB129"/>
      <c r="AE129"/>
      <c r="AF129"/>
      <c r="AI129"/>
      <c r="AJ129" s="13"/>
      <c r="AM129"/>
      <c r="AN129"/>
      <c r="AO129"/>
      <c r="AP129"/>
      <c r="AQ129" s="4"/>
    </row>
    <row r="130" spans="13:43" x14ac:dyDescent="0.3">
      <c r="M130"/>
      <c r="N130" s="12"/>
      <c r="S130"/>
      <c r="T130" s="12"/>
      <c r="AA130"/>
      <c r="AB130"/>
      <c r="AE130"/>
      <c r="AF130"/>
      <c r="AI130"/>
      <c r="AJ130" s="13"/>
      <c r="AM130"/>
      <c r="AN130"/>
      <c r="AO130"/>
      <c r="AP130"/>
      <c r="AQ130" s="4"/>
    </row>
    <row r="131" spans="13:43" x14ac:dyDescent="0.3">
      <c r="M131"/>
      <c r="N131" s="12"/>
      <c r="S131"/>
      <c r="T131" s="12"/>
      <c r="AA131"/>
      <c r="AB131"/>
      <c r="AE131"/>
      <c r="AF131"/>
      <c r="AI131"/>
      <c r="AJ131" s="13"/>
      <c r="AM131"/>
      <c r="AN131"/>
      <c r="AO131"/>
      <c r="AP131"/>
      <c r="AQ131" s="4"/>
    </row>
    <row r="132" spans="13:43" x14ac:dyDescent="0.3">
      <c r="M132"/>
      <c r="N132" s="12"/>
      <c r="S132"/>
      <c r="T132" s="12"/>
      <c r="AA132"/>
      <c r="AB132"/>
      <c r="AE132"/>
      <c r="AF132"/>
      <c r="AI132"/>
      <c r="AJ132" s="13"/>
      <c r="AM132"/>
      <c r="AN132"/>
      <c r="AO132"/>
      <c r="AP132"/>
      <c r="AQ132" s="4"/>
    </row>
    <row r="133" spans="13:43" x14ac:dyDescent="0.3">
      <c r="M133"/>
      <c r="N133" s="12"/>
      <c r="S133"/>
      <c r="T133" s="12"/>
      <c r="AA133"/>
      <c r="AB133"/>
      <c r="AE133"/>
      <c r="AF133"/>
      <c r="AI133"/>
      <c r="AJ133" s="13"/>
      <c r="AM133"/>
      <c r="AN133"/>
      <c r="AO133"/>
      <c r="AP133"/>
      <c r="AQ133" s="4"/>
    </row>
    <row r="134" spans="13:43" x14ac:dyDescent="0.3">
      <c r="M134"/>
      <c r="N134" s="12"/>
      <c r="S134"/>
      <c r="T134" s="12"/>
      <c r="AA134"/>
      <c r="AB134"/>
      <c r="AE134"/>
      <c r="AF134"/>
      <c r="AI134"/>
      <c r="AJ134" s="13"/>
      <c r="AM134"/>
      <c r="AN134"/>
      <c r="AO134"/>
      <c r="AP134"/>
      <c r="AQ134" s="4"/>
    </row>
    <row r="135" spans="13:43" x14ac:dyDescent="0.3">
      <c r="M135"/>
      <c r="N135" s="12"/>
      <c r="S135"/>
      <c r="T135" s="12"/>
      <c r="AA135"/>
      <c r="AB135"/>
      <c r="AE135"/>
      <c r="AF135"/>
      <c r="AI135"/>
      <c r="AJ135" s="13"/>
      <c r="AM135"/>
      <c r="AN135"/>
      <c r="AO135"/>
      <c r="AP135"/>
      <c r="AQ135" s="4"/>
    </row>
    <row r="136" spans="13:43" x14ac:dyDescent="0.3">
      <c r="M136"/>
      <c r="N136" s="12"/>
      <c r="S136"/>
      <c r="T136" s="12"/>
      <c r="AA136"/>
      <c r="AB136"/>
      <c r="AE136"/>
      <c r="AF136"/>
      <c r="AI136"/>
      <c r="AJ136" s="13"/>
      <c r="AM136"/>
      <c r="AN136"/>
      <c r="AO136"/>
      <c r="AP136"/>
      <c r="AQ136" s="4"/>
    </row>
    <row r="137" spans="13:43" x14ac:dyDescent="0.3">
      <c r="M137"/>
      <c r="N137" s="12"/>
      <c r="S137"/>
      <c r="T137" s="12"/>
      <c r="AA137"/>
      <c r="AB137"/>
      <c r="AE137"/>
      <c r="AF137"/>
      <c r="AI137"/>
      <c r="AJ137" s="13"/>
      <c r="AM137"/>
      <c r="AN137"/>
      <c r="AO137"/>
      <c r="AP137"/>
      <c r="AQ137" s="4"/>
    </row>
    <row r="138" spans="13:43" x14ac:dyDescent="0.3">
      <c r="M138"/>
      <c r="N138" s="12"/>
      <c r="S138"/>
      <c r="T138" s="12"/>
      <c r="AA138"/>
      <c r="AB138"/>
      <c r="AE138"/>
      <c r="AF138"/>
      <c r="AI138"/>
      <c r="AJ138" s="13"/>
      <c r="AM138"/>
      <c r="AN138"/>
      <c r="AO138"/>
      <c r="AP138"/>
      <c r="AQ138" s="4"/>
    </row>
    <row r="139" spans="13:43" x14ac:dyDescent="0.3">
      <c r="M139"/>
      <c r="N139" s="12"/>
      <c r="S139"/>
      <c r="T139" s="12"/>
      <c r="AA139"/>
      <c r="AB139"/>
      <c r="AE139"/>
      <c r="AF139"/>
      <c r="AI139"/>
      <c r="AJ139" s="13"/>
      <c r="AM139"/>
      <c r="AN139"/>
      <c r="AO139"/>
      <c r="AP139"/>
      <c r="AQ139" s="4"/>
    </row>
    <row r="140" spans="13:43" x14ac:dyDescent="0.3">
      <c r="M140"/>
      <c r="N140" s="12"/>
      <c r="S140"/>
      <c r="T140" s="12"/>
      <c r="AA140"/>
      <c r="AB140"/>
      <c r="AE140"/>
      <c r="AF140"/>
      <c r="AI140"/>
      <c r="AJ140" s="13"/>
      <c r="AM140"/>
      <c r="AN140"/>
      <c r="AO140"/>
      <c r="AP140"/>
      <c r="AQ140" s="4"/>
    </row>
    <row r="141" spans="13:43" x14ac:dyDescent="0.3">
      <c r="M141"/>
      <c r="N141" s="12"/>
      <c r="S141"/>
      <c r="T141" s="12"/>
      <c r="AA141"/>
      <c r="AB141"/>
      <c r="AE141"/>
      <c r="AF141"/>
      <c r="AI141"/>
      <c r="AJ141" s="13"/>
      <c r="AM141"/>
      <c r="AN141"/>
      <c r="AO141"/>
      <c r="AP141"/>
      <c r="AQ141" s="4"/>
    </row>
    <row r="142" spans="13:43" x14ac:dyDescent="0.3">
      <c r="M142"/>
      <c r="N142" s="12"/>
      <c r="S142"/>
      <c r="T142" s="12"/>
      <c r="AA142"/>
      <c r="AB142"/>
      <c r="AE142"/>
      <c r="AF142"/>
      <c r="AI142"/>
      <c r="AJ142" s="13"/>
      <c r="AM142"/>
      <c r="AN142"/>
      <c r="AO142"/>
      <c r="AP142"/>
      <c r="AQ142" s="4"/>
    </row>
    <row r="143" spans="13:43" x14ac:dyDescent="0.3">
      <c r="M143"/>
      <c r="N143" s="12"/>
      <c r="S143"/>
      <c r="T143" s="12"/>
      <c r="AA143"/>
      <c r="AB143"/>
      <c r="AE143"/>
      <c r="AF143"/>
      <c r="AI143"/>
      <c r="AJ143" s="13"/>
      <c r="AM143"/>
      <c r="AN143"/>
      <c r="AO143"/>
      <c r="AP143"/>
      <c r="AQ143" s="4"/>
    </row>
    <row r="144" spans="13:43" x14ac:dyDescent="0.3">
      <c r="M144"/>
      <c r="N144" s="12"/>
      <c r="S144"/>
      <c r="T144" s="12"/>
      <c r="AA144"/>
      <c r="AB144"/>
      <c r="AE144"/>
      <c r="AF144"/>
      <c r="AI144"/>
      <c r="AJ144" s="13"/>
      <c r="AM144"/>
      <c r="AN144"/>
      <c r="AO144"/>
      <c r="AP144"/>
      <c r="AQ144" s="4"/>
    </row>
    <row r="145" spans="13:43" x14ac:dyDescent="0.3">
      <c r="M145"/>
      <c r="N145" s="12"/>
      <c r="S145"/>
      <c r="T145" s="12"/>
      <c r="AA145"/>
      <c r="AB145"/>
      <c r="AE145"/>
      <c r="AF145"/>
      <c r="AI145"/>
      <c r="AJ145" s="13"/>
      <c r="AM145"/>
      <c r="AN145"/>
      <c r="AO145"/>
      <c r="AP145"/>
      <c r="AQ145" s="4"/>
    </row>
    <row r="146" spans="13:43" x14ac:dyDescent="0.3">
      <c r="M146"/>
      <c r="N146" s="12"/>
      <c r="S146"/>
      <c r="T146" s="12"/>
      <c r="AA146"/>
      <c r="AB146"/>
      <c r="AE146"/>
      <c r="AF146"/>
      <c r="AI146"/>
      <c r="AJ146" s="13"/>
      <c r="AM146"/>
      <c r="AN146"/>
      <c r="AO146"/>
      <c r="AP146"/>
      <c r="AQ146" s="4"/>
    </row>
    <row r="147" spans="13:43" x14ac:dyDescent="0.3">
      <c r="M147"/>
      <c r="N147" s="12"/>
      <c r="S147"/>
      <c r="T147" s="12"/>
      <c r="AA147"/>
      <c r="AB147"/>
      <c r="AE147"/>
      <c r="AF147"/>
      <c r="AI147"/>
      <c r="AJ147" s="13"/>
      <c r="AM147"/>
      <c r="AN147"/>
      <c r="AO147"/>
      <c r="AP147"/>
      <c r="AQ147" s="4"/>
    </row>
    <row r="148" spans="13:43" x14ac:dyDescent="0.3">
      <c r="M148"/>
      <c r="N148" s="12"/>
      <c r="S148"/>
      <c r="T148" s="12"/>
      <c r="AA148"/>
      <c r="AB148"/>
      <c r="AE148"/>
      <c r="AF148"/>
      <c r="AI148"/>
      <c r="AJ148" s="13"/>
      <c r="AM148"/>
      <c r="AN148"/>
      <c r="AO148"/>
      <c r="AP148"/>
      <c r="AQ148" s="4"/>
    </row>
    <row r="149" spans="13:43" x14ac:dyDescent="0.3">
      <c r="M149"/>
      <c r="N149" s="12"/>
      <c r="S149"/>
      <c r="T149" s="12"/>
      <c r="AA149"/>
      <c r="AB149"/>
      <c r="AE149"/>
      <c r="AF149"/>
      <c r="AI149"/>
      <c r="AJ149" s="13"/>
      <c r="AM149"/>
      <c r="AN149"/>
      <c r="AO149"/>
      <c r="AP149"/>
      <c r="AQ149" s="4"/>
    </row>
    <row r="150" spans="13:43" x14ac:dyDescent="0.3">
      <c r="M150"/>
      <c r="N150" s="12"/>
      <c r="S150"/>
      <c r="T150" s="12"/>
      <c r="AA150"/>
      <c r="AB150"/>
      <c r="AE150"/>
      <c r="AF150"/>
      <c r="AI150"/>
      <c r="AJ150" s="13"/>
      <c r="AM150"/>
      <c r="AN150"/>
      <c r="AO150"/>
      <c r="AP150"/>
      <c r="AQ150" s="4"/>
    </row>
    <row r="151" spans="13:43" x14ac:dyDescent="0.3">
      <c r="M151"/>
      <c r="N151" s="12"/>
      <c r="S151"/>
      <c r="T151" s="12"/>
      <c r="AA151"/>
      <c r="AB151"/>
      <c r="AE151"/>
      <c r="AF151"/>
      <c r="AI151"/>
      <c r="AJ151" s="13"/>
      <c r="AM151"/>
      <c r="AN151"/>
      <c r="AO151"/>
      <c r="AP151"/>
      <c r="AQ151" s="4"/>
    </row>
    <row r="152" spans="13:43" x14ac:dyDescent="0.3">
      <c r="M152"/>
      <c r="N152" s="12"/>
      <c r="S152"/>
      <c r="T152" s="12"/>
      <c r="AA152"/>
      <c r="AB152"/>
      <c r="AE152"/>
      <c r="AF152"/>
      <c r="AI152"/>
      <c r="AJ152" s="13"/>
      <c r="AM152"/>
      <c r="AN152"/>
      <c r="AO152"/>
      <c r="AP152"/>
      <c r="AQ152" s="4"/>
    </row>
    <row r="153" spans="13:43" x14ac:dyDescent="0.3">
      <c r="M153"/>
      <c r="N153" s="12"/>
      <c r="S153"/>
      <c r="T153" s="12"/>
      <c r="AA153"/>
      <c r="AB153"/>
      <c r="AE153"/>
      <c r="AF153"/>
      <c r="AI153"/>
      <c r="AJ153" s="13"/>
      <c r="AM153"/>
      <c r="AN153"/>
      <c r="AO153"/>
      <c r="AP153"/>
      <c r="AQ153" s="4"/>
    </row>
    <row r="154" spans="13:43" x14ac:dyDescent="0.3">
      <c r="M154"/>
      <c r="N154" s="12"/>
      <c r="S154"/>
      <c r="T154" s="12"/>
      <c r="AA154"/>
      <c r="AB154"/>
      <c r="AE154"/>
      <c r="AF154"/>
      <c r="AI154"/>
      <c r="AJ154" s="13"/>
      <c r="AM154"/>
      <c r="AN154"/>
      <c r="AO154"/>
      <c r="AP154"/>
      <c r="AQ154" s="4"/>
    </row>
    <row r="155" spans="13:43" x14ac:dyDescent="0.3">
      <c r="M155"/>
      <c r="N155" s="12"/>
      <c r="S155"/>
      <c r="T155" s="12"/>
      <c r="AA155"/>
      <c r="AB155"/>
      <c r="AE155"/>
      <c r="AF155"/>
      <c r="AI155"/>
      <c r="AJ155" s="13"/>
      <c r="AM155"/>
      <c r="AN155"/>
      <c r="AO155"/>
      <c r="AP155"/>
      <c r="AQ155" s="4"/>
    </row>
    <row r="156" spans="13:43" x14ac:dyDescent="0.3">
      <c r="M156"/>
      <c r="N156" s="12"/>
      <c r="S156"/>
      <c r="T156" s="12"/>
      <c r="AA156"/>
      <c r="AB156"/>
      <c r="AE156"/>
      <c r="AF156"/>
      <c r="AI156"/>
      <c r="AJ156" s="13"/>
      <c r="AM156"/>
      <c r="AN156"/>
      <c r="AO156"/>
      <c r="AP156"/>
      <c r="AQ156" s="4"/>
    </row>
    <row r="157" spans="13:43" x14ac:dyDescent="0.3">
      <c r="M157"/>
      <c r="N157" s="12"/>
      <c r="S157"/>
      <c r="T157" s="12"/>
      <c r="AA157"/>
      <c r="AB157"/>
      <c r="AE157"/>
      <c r="AF157"/>
      <c r="AI157"/>
      <c r="AJ157" s="13"/>
      <c r="AM157"/>
      <c r="AN157"/>
      <c r="AO157"/>
      <c r="AP157"/>
      <c r="AQ157" s="4"/>
    </row>
    <row r="158" spans="13:43" x14ac:dyDescent="0.3">
      <c r="M158"/>
      <c r="N158" s="12"/>
      <c r="S158"/>
      <c r="T158" s="12"/>
      <c r="AA158"/>
      <c r="AB158"/>
      <c r="AE158"/>
      <c r="AF158"/>
      <c r="AI158"/>
      <c r="AJ158" s="13"/>
      <c r="AM158"/>
      <c r="AN158"/>
      <c r="AO158"/>
      <c r="AP158"/>
      <c r="AQ158" s="4"/>
    </row>
    <row r="159" spans="13:43" x14ac:dyDescent="0.3">
      <c r="M159"/>
      <c r="N159" s="12"/>
      <c r="S159"/>
      <c r="T159" s="12"/>
      <c r="AA159"/>
      <c r="AB159"/>
      <c r="AE159"/>
      <c r="AF159"/>
      <c r="AI159"/>
      <c r="AJ159" s="13"/>
      <c r="AM159"/>
      <c r="AN159"/>
      <c r="AO159"/>
      <c r="AP159"/>
      <c r="AQ159" s="4"/>
    </row>
    <row r="160" spans="13:43" x14ac:dyDescent="0.3">
      <c r="M160"/>
      <c r="N160" s="12"/>
      <c r="S160"/>
      <c r="T160" s="12"/>
      <c r="AA160"/>
      <c r="AB160"/>
      <c r="AE160"/>
      <c r="AF160"/>
      <c r="AI160"/>
      <c r="AJ160" s="13"/>
      <c r="AM160"/>
      <c r="AN160"/>
      <c r="AO160"/>
      <c r="AP160"/>
      <c r="AQ160" s="4"/>
    </row>
    <row r="161" spans="13:43" x14ac:dyDescent="0.3">
      <c r="M161"/>
      <c r="N161" s="12"/>
      <c r="S161"/>
      <c r="T161" s="12"/>
      <c r="AA161"/>
      <c r="AB161"/>
      <c r="AE161"/>
      <c r="AF161"/>
      <c r="AI161"/>
      <c r="AJ161" s="13"/>
      <c r="AM161"/>
      <c r="AN161"/>
      <c r="AO161"/>
      <c r="AP161"/>
      <c r="AQ161" s="4"/>
    </row>
    <row r="162" spans="13:43" x14ac:dyDescent="0.3">
      <c r="M162"/>
      <c r="N162" s="12"/>
      <c r="S162"/>
      <c r="T162" s="12"/>
      <c r="AA162"/>
      <c r="AB162"/>
      <c r="AE162"/>
      <c r="AF162"/>
      <c r="AI162"/>
      <c r="AJ162" s="13"/>
      <c r="AM162"/>
      <c r="AN162"/>
      <c r="AO162"/>
      <c r="AP162"/>
      <c r="AQ162" s="4"/>
    </row>
    <row r="163" spans="13:43" x14ac:dyDescent="0.3">
      <c r="M163"/>
      <c r="N163" s="12"/>
      <c r="S163"/>
      <c r="T163" s="12"/>
      <c r="AA163"/>
      <c r="AB163"/>
      <c r="AE163"/>
      <c r="AF163"/>
      <c r="AI163"/>
      <c r="AJ163" s="13"/>
      <c r="AM163"/>
      <c r="AN163"/>
      <c r="AO163"/>
      <c r="AP163"/>
      <c r="AQ163" s="4"/>
    </row>
    <row r="164" spans="13:43" x14ac:dyDescent="0.3">
      <c r="M164"/>
      <c r="N164" s="12"/>
      <c r="S164"/>
      <c r="T164" s="12"/>
      <c r="AA164"/>
      <c r="AB164"/>
      <c r="AE164"/>
      <c r="AF164"/>
      <c r="AI164"/>
      <c r="AJ164" s="13"/>
      <c r="AM164"/>
      <c r="AN164"/>
      <c r="AO164"/>
      <c r="AP164"/>
      <c r="AQ164" s="4"/>
    </row>
    <row r="165" spans="13:43" x14ac:dyDescent="0.3">
      <c r="M165"/>
      <c r="N165" s="12"/>
      <c r="S165"/>
      <c r="T165" s="12"/>
      <c r="AA165"/>
      <c r="AB165"/>
      <c r="AE165"/>
      <c r="AF165"/>
      <c r="AI165"/>
      <c r="AJ165" s="13"/>
      <c r="AM165"/>
      <c r="AN165"/>
      <c r="AO165"/>
      <c r="AP165"/>
      <c r="AQ165" s="4"/>
    </row>
    <row r="166" spans="13:43" x14ac:dyDescent="0.3">
      <c r="M166"/>
      <c r="N166" s="12"/>
      <c r="S166"/>
      <c r="T166" s="12"/>
      <c r="AA166"/>
      <c r="AB166"/>
      <c r="AE166"/>
      <c r="AF166"/>
      <c r="AI166"/>
      <c r="AJ166" s="13"/>
      <c r="AM166"/>
      <c r="AN166"/>
      <c r="AO166"/>
      <c r="AP166"/>
      <c r="AQ166" s="4"/>
    </row>
    <row r="167" spans="13:43" x14ac:dyDescent="0.3">
      <c r="M167"/>
      <c r="N167" s="12"/>
      <c r="S167"/>
      <c r="T167" s="12"/>
      <c r="AA167"/>
      <c r="AB167"/>
      <c r="AE167"/>
      <c r="AF167"/>
      <c r="AI167"/>
      <c r="AJ167" s="13"/>
      <c r="AM167"/>
      <c r="AN167"/>
      <c r="AO167"/>
      <c r="AP167"/>
      <c r="AQ167" s="4"/>
    </row>
    <row r="168" spans="13:43" x14ac:dyDescent="0.3">
      <c r="M168"/>
      <c r="N168" s="12"/>
      <c r="S168"/>
      <c r="T168" s="12"/>
      <c r="AA168"/>
      <c r="AB168"/>
      <c r="AE168"/>
      <c r="AF168"/>
      <c r="AI168"/>
      <c r="AJ168" s="13"/>
      <c r="AM168"/>
      <c r="AN168"/>
      <c r="AO168"/>
      <c r="AP168"/>
      <c r="AQ168" s="4"/>
    </row>
    <row r="169" spans="13:43" x14ac:dyDescent="0.3">
      <c r="M169"/>
      <c r="N169" s="12"/>
      <c r="S169"/>
      <c r="T169" s="12"/>
      <c r="AA169"/>
      <c r="AB169"/>
      <c r="AE169"/>
      <c r="AF169"/>
      <c r="AI169"/>
      <c r="AJ169" s="13"/>
      <c r="AM169"/>
      <c r="AN169"/>
      <c r="AO169"/>
      <c r="AP169"/>
      <c r="AQ169" s="4"/>
    </row>
    <row r="170" spans="13:43" x14ac:dyDescent="0.3">
      <c r="M170"/>
      <c r="N170" s="12"/>
      <c r="S170"/>
      <c r="T170" s="12"/>
      <c r="AA170"/>
      <c r="AB170"/>
      <c r="AE170"/>
      <c r="AF170"/>
      <c r="AI170"/>
      <c r="AJ170" s="13"/>
      <c r="AM170"/>
      <c r="AN170"/>
      <c r="AO170"/>
      <c r="AP170"/>
      <c r="AQ170" s="4"/>
    </row>
    <row r="171" spans="13:43" x14ac:dyDescent="0.3">
      <c r="M171"/>
      <c r="N171" s="12"/>
      <c r="S171"/>
      <c r="T171" s="12"/>
      <c r="AA171"/>
      <c r="AB171"/>
      <c r="AE171"/>
      <c r="AF171"/>
      <c r="AI171"/>
      <c r="AJ171" s="13"/>
      <c r="AM171"/>
      <c r="AN171"/>
      <c r="AO171"/>
      <c r="AP171"/>
      <c r="AQ171" s="4"/>
    </row>
    <row r="172" spans="13:43" x14ac:dyDescent="0.3">
      <c r="M172"/>
      <c r="N172" s="12"/>
      <c r="S172"/>
      <c r="T172" s="12"/>
      <c r="AA172"/>
      <c r="AB172"/>
      <c r="AE172"/>
      <c r="AF172"/>
      <c r="AI172"/>
      <c r="AJ172" s="13"/>
      <c r="AM172"/>
      <c r="AN172"/>
      <c r="AO172"/>
      <c r="AP172"/>
      <c r="AQ172" s="4"/>
    </row>
    <row r="173" spans="13:43" x14ac:dyDescent="0.3">
      <c r="M173"/>
      <c r="N173" s="12"/>
      <c r="S173"/>
      <c r="T173" s="12"/>
      <c r="AA173"/>
      <c r="AB173"/>
      <c r="AE173"/>
      <c r="AF173"/>
      <c r="AI173"/>
      <c r="AJ173" s="13"/>
      <c r="AM173"/>
      <c r="AN173"/>
      <c r="AO173"/>
      <c r="AP173"/>
      <c r="AQ173" s="4"/>
    </row>
    <row r="174" spans="13:43" x14ac:dyDescent="0.3">
      <c r="M174"/>
      <c r="N174" s="12"/>
      <c r="S174"/>
      <c r="T174" s="12"/>
      <c r="AA174"/>
      <c r="AB174"/>
      <c r="AE174"/>
      <c r="AF174"/>
      <c r="AI174"/>
      <c r="AJ174" s="13"/>
      <c r="AM174"/>
      <c r="AN174"/>
      <c r="AO174"/>
      <c r="AP174"/>
      <c r="AQ174" s="4"/>
    </row>
    <row r="175" spans="13:43" x14ac:dyDescent="0.3">
      <c r="M175"/>
      <c r="N175" s="12"/>
      <c r="S175"/>
      <c r="T175" s="12"/>
      <c r="AA175"/>
      <c r="AB175"/>
      <c r="AE175"/>
      <c r="AF175"/>
      <c r="AI175"/>
      <c r="AJ175" s="13"/>
      <c r="AM175"/>
      <c r="AN175"/>
      <c r="AO175"/>
      <c r="AP175"/>
      <c r="AQ175" s="4"/>
    </row>
    <row r="176" spans="13:43" x14ac:dyDescent="0.3">
      <c r="M176"/>
      <c r="N176" s="12"/>
      <c r="S176"/>
      <c r="T176" s="12"/>
      <c r="AA176"/>
      <c r="AB176"/>
      <c r="AE176"/>
      <c r="AF176"/>
      <c r="AI176"/>
      <c r="AJ176" s="13"/>
      <c r="AM176"/>
      <c r="AN176"/>
      <c r="AO176"/>
      <c r="AP176"/>
      <c r="AQ176" s="4"/>
    </row>
    <row r="177" spans="13:43" x14ac:dyDescent="0.3">
      <c r="M177"/>
      <c r="N177" s="12"/>
      <c r="S177"/>
      <c r="T177" s="12"/>
      <c r="AA177"/>
      <c r="AB177"/>
      <c r="AE177"/>
      <c r="AF177"/>
      <c r="AI177"/>
      <c r="AJ177" s="13"/>
      <c r="AM177"/>
      <c r="AN177"/>
      <c r="AO177"/>
      <c r="AP177"/>
      <c r="AQ177" s="4"/>
    </row>
    <row r="178" spans="13:43" x14ac:dyDescent="0.3">
      <c r="M178"/>
      <c r="N178" s="12"/>
      <c r="S178"/>
      <c r="T178" s="12"/>
      <c r="AA178"/>
      <c r="AB178"/>
      <c r="AE178"/>
      <c r="AF178"/>
      <c r="AI178"/>
      <c r="AJ178" s="13"/>
      <c r="AM178"/>
      <c r="AN178"/>
      <c r="AO178"/>
      <c r="AP178"/>
      <c r="AQ178" s="4"/>
    </row>
    <row r="179" spans="13:43" x14ac:dyDescent="0.3">
      <c r="M179"/>
      <c r="N179" s="12"/>
      <c r="S179"/>
      <c r="T179" s="12"/>
      <c r="AA179"/>
      <c r="AB179"/>
      <c r="AE179"/>
      <c r="AF179"/>
      <c r="AI179"/>
      <c r="AJ179" s="13"/>
      <c r="AM179"/>
      <c r="AN179"/>
      <c r="AO179"/>
      <c r="AP179"/>
      <c r="AQ179" s="4"/>
    </row>
    <row r="180" spans="13:43" x14ac:dyDescent="0.3">
      <c r="M180"/>
      <c r="N180" s="12"/>
      <c r="S180"/>
      <c r="T180" s="12"/>
      <c r="AA180"/>
      <c r="AB180"/>
      <c r="AE180"/>
      <c r="AF180"/>
      <c r="AI180"/>
      <c r="AJ180" s="13"/>
      <c r="AM180"/>
      <c r="AN180"/>
      <c r="AO180"/>
      <c r="AP180"/>
      <c r="AQ180" s="4"/>
    </row>
    <row r="181" spans="13:43" x14ac:dyDescent="0.3">
      <c r="M181"/>
      <c r="N181" s="12"/>
      <c r="S181"/>
      <c r="T181" s="12"/>
      <c r="AA181"/>
      <c r="AB181"/>
      <c r="AE181"/>
      <c r="AF181"/>
      <c r="AI181"/>
      <c r="AJ181" s="13"/>
      <c r="AM181"/>
      <c r="AN181"/>
      <c r="AO181"/>
      <c r="AP181"/>
      <c r="AQ181" s="4"/>
    </row>
    <row r="182" spans="13:43" x14ac:dyDescent="0.3">
      <c r="M182"/>
      <c r="N182" s="12"/>
      <c r="S182"/>
      <c r="T182" s="12"/>
      <c r="AA182"/>
      <c r="AB182"/>
      <c r="AE182"/>
      <c r="AF182"/>
      <c r="AI182"/>
      <c r="AJ182" s="13"/>
      <c r="AM182"/>
      <c r="AN182"/>
      <c r="AO182"/>
      <c r="AP182"/>
      <c r="AQ182" s="4"/>
    </row>
    <row r="183" spans="13:43" x14ac:dyDescent="0.3">
      <c r="M183"/>
      <c r="N183" s="12"/>
      <c r="S183"/>
      <c r="T183" s="12"/>
      <c r="AA183"/>
      <c r="AB183"/>
      <c r="AE183"/>
      <c r="AF183"/>
      <c r="AI183"/>
      <c r="AJ183" s="13"/>
      <c r="AM183"/>
      <c r="AN183"/>
      <c r="AO183"/>
      <c r="AP183"/>
      <c r="AQ183" s="4"/>
    </row>
    <row r="184" spans="13:43" x14ac:dyDescent="0.3">
      <c r="M184"/>
      <c r="N184" s="12"/>
      <c r="S184"/>
      <c r="T184" s="12"/>
      <c r="AA184"/>
      <c r="AB184"/>
      <c r="AE184"/>
      <c r="AF184"/>
      <c r="AI184"/>
      <c r="AJ184" s="13"/>
      <c r="AM184"/>
      <c r="AN184"/>
      <c r="AO184"/>
      <c r="AP184"/>
      <c r="AQ184" s="4"/>
    </row>
    <row r="185" spans="13:43" x14ac:dyDescent="0.3">
      <c r="M185"/>
      <c r="N185" s="12"/>
      <c r="S185"/>
      <c r="T185" s="12"/>
      <c r="AA185"/>
      <c r="AB185"/>
      <c r="AE185"/>
      <c r="AF185"/>
      <c r="AI185"/>
      <c r="AJ185" s="13"/>
      <c r="AM185"/>
      <c r="AN185"/>
      <c r="AO185"/>
      <c r="AP185"/>
      <c r="AQ185" s="4"/>
    </row>
    <row r="186" spans="13:43" x14ac:dyDescent="0.3">
      <c r="M186"/>
      <c r="N186" s="12"/>
      <c r="S186"/>
      <c r="T186" s="12"/>
      <c r="AA186"/>
      <c r="AB186"/>
      <c r="AE186"/>
      <c r="AF186"/>
      <c r="AI186"/>
      <c r="AJ186" s="13"/>
      <c r="AM186"/>
      <c r="AN186"/>
      <c r="AO186"/>
      <c r="AP186"/>
      <c r="AQ186" s="4"/>
    </row>
    <row r="187" spans="13:43" x14ac:dyDescent="0.3">
      <c r="M187"/>
      <c r="N187" s="12"/>
      <c r="S187"/>
      <c r="T187" s="12"/>
      <c r="AA187"/>
      <c r="AB187"/>
      <c r="AE187"/>
      <c r="AF187"/>
      <c r="AI187"/>
      <c r="AJ187" s="13"/>
      <c r="AM187"/>
      <c r="AN187"/>
      <c r="AO187"/>
      <c r="AP187"/>
      <c r="AQ187" s="4"/>
    </row>
    <row r="188" spans="13:43" x14ac:dyDescent="0.3">
      <c r="M188"/>
      <c r="N188" s="12"/>
      <c r="S188"/>
      <c r="T188" s="12"/>
      <c r="AA188"/>
      <c r="AB188"/>
      <c r="AE188"/>
      <c r="AF188"/>
      <c r="AI188"/>
      <c r="AJ188" s="13"/>
      <c r="AM188"/>
      <c r="AN188"/>
      <c r="AO188"/>
      <c r="AP188"/>
      <c r="AQ188" s="4"/>
    </row>
    <row r="189" spans="13:43" x14ac:dyDescent="0.3">
      <c r="M189"/>
      <c r="N189" s="12"/>
      <c r="S189"/>
      <c r="T189" s="12"/>
      <c r="AA189"/>
      <c r="AB189"/>
      <c r="AE189"/>
      <c r="AF189"/>
      <c r="AI189"/>
      <c r="AJ189" s="13"/>
      <c r="AM189"/>
      <c r="AN189"/>
      <c r="AO189"/>
      <c r="AP189"/>
      <c r="AQ189" s="4"/>
    </row>
    <row r="190" spans="13:43" x14ac:dyDescent="0.3">
      <c r="M190"/>
      <c r="N190" s="12"/>
      <c r="S190"/>
      <c r="T190" s="12"/>
      <c r="AA190"/>
      <c r="AB190"/>
      <c r="AE190"/>
      <c r="AF190"/>
      <c r="AI190"/>
      <c r="AJ190" s="13"/>
      <c r="AM190"/>
      <c r="AN190"/>
      <c r="AO190"/>
      <c r="AP190"/>
      <c r="AQ190" s="4"/>
    </row>
    <row r="191" spans="13:43" x14ac:dyDescent="0.3">
      <c r="M191"/>
      <c r="N191" s="12"/>
      <c r="S191"/>
      <c r="T191" s="12"/>
      <c r="AA191"/>
      <c r="AB191"/>
      <c r="AE191"/>
      <c r="AF191"/>
      <c r="AI191"/>
      <c r="AJ191" s="13"/>
      <c r="AM191"/>
      <c r="AN191"/>
      <c r="AO191"/>
      <c r="AP191"/>
      <c r="AQ191" s="4"/>
    </row>
    <row r="192" spans="13:43" x14ac:dyDescent="0.3">
      <c r="M192"/>
      <c r="N192" s="12"/>
      <c r="S192"/>
      <c r="T192" s="12"/>
      <c r="AA192"/>
      <c r="AB192"/>
      <c r="AE192"/>
      <c r="AF192"/>
      <c r="AI192"/>
      <c r="AJ192" s="13"/>
      <c r="AM192"/>
      <c r="AN192"/>
      <c r="AO192"/>
      <c r="AP192"/>
      <c r="AQ192" s="4"/>
    </row>
    <row r="193" spans="13:43" x14ac:dyDescent="0.3">
      <c r="M193"/>
      <c r="N193" s="12"/>
      <c r="S193"/>
      <c r="T193" s="12"/>
      <c r="AA193"/>
      <c r="AB193"/>
      <c r="AE193"/>
      <c r="AF193"/>
      <c r="AI193"/>
      <c r="AJ193" s="13"/>
      <c r="AM193"/>
      <c r="AN193"/>
      <c r="AO193"/>
      <c r="AP193"/>
      <c r="AQ193" s="4"/>
    </row>
    <row r="194" spans="13:43" x14ac:dyDescent="0.3">
      <c r="M194"/>
      <c r="N194" s="12"/>
      <c r="S194"/>
      <c r="T194" s="12"/>
      <c r="AA194"/>
      <c r="AB194"/>
      <c r="AE194"/>
      <c r="AF194"/>
      <c r="AI194"/>
      <c r="AJ194" s="13"/>
      <c r="AM194"/>
      <c r="AN194"/>
      <c r="AO194"/>
      <c r="AP194"/>
      <c r="AQ194" s="4"/>
    </row>
    <row r="195" spans="13:43" x14ac:dyDescent="0.3">
      <c r="M195"/>
      <c r="N195" s="12"/>
      <c r="S195"/>
      <c r="T195" s="12"/>
      <c r="AA195"/>
      <c r="AB195"/>
      <c r="AE195"/>
      <c r="AF195"/>
      <c r="AI195"/>
      <c r="AJ195" s="13"/>
      <c r="AM195"/>
      <c r="AN195"/>
      <c r="AO195"/>
      <c r="AP195"/>
      <c r="AQ195" s="4"/>
    </row>
    <row r="196" spans="13:43" x14ac:dyDescent="0.3">
      <c r="M196"/>
      <c r="N196" s="12"/>
      <c r="S196"/>
      <c r="T196" s="12"/>
      <c r="AA196"/>
      <c r="AB196"/>
      <c r="AE196"/>
      <c r="AF196"/>
      <c r="AI196"/>
      <c r="AJ196" s="13"/>
      <c r="AM196"/>
      <c r="AN196"/>
      <c r="AO196"/>
      <c r="AP196"/>
      <c r="AQ196" s="4"/>
    </row>
    <row r="197" spans="13:43" x14ac:dyDescent="0.3">
      <c r="M197"/>
      <c r="N197" s="12"/>
      <c r="S197"/>
      <c r="T197" s="12"/>
      <c r="AA197"/>
      <c r="AB197"/>
      <c r="AE197"/>
      <c r="AF197"/>
      <c r="AI197"/>
      <c r="AJ197" s="13"/>
      <c r="AM197"/>
      <c r="AN197"/>
      <c r="AO197"/>
      <c r="AP197"/>
      <c r="AQ197" s="4"/>
    </row>
    <row r="198" spans="13:43" x14ac:dyDescent="0.3">
      <c r="M198"/>
      <c r="N198" s="12"/>
      <c r="S198"/>
      <c r="T198" s="12"/>
      <c r="AA198"/>
      <c r="AB198"/>
      <c r="AE198"/>
      <c r="AF198"/>
      <c r="AI198"/>
      <c r="AJ198" s="13"/>
      <c r="AM198"/>
      <c r="AN198"/>
      <c r="AO198"/>
      <c r="AP198"/>
      <c r="AQ198" s="4"/>
    </row>
    <row r="199" spans="13:43" x14ac:dyDescent="0.3">
      <c r="M199"/>
      <c r="N199" s="12"/>
      <c r="S199"/>
      <c r="T199" s="12"/>
      <c r="AA199"/>
      <c r="AB199"/>
      <c r="AE199"/>
      <c r="AF199"/>
      <c r="AI199"/>
      <c r="AJ199" s="13"/>
      <c r="AM199"/>
      <c r="AN199"/>
      <c r="AO199"/>
      <c r="AP199"/>
      <c r="AQ199" s="4"/>
    </row>
    <row r="200" spans="13:43" x14ac:dyDescent="0.3">
      <c r="M200"/>
      <c r="N200" s="12"/>
      <c r="S200"/>
      <c r="T200" s="12"/>
      <c r="AA200"/>
      <c r="AB200"/>
      <c r="AE200"/>
      <c r="AF200"/>
      <c r="AI200"/>
      <c r="AJ200" s="13"/>
      <c r="AM200"/>
      <c r="AN200"/>
      <c r="AO200"/>
      <c r="AP200"/>
      <c r="AQ200" s="4"/>
    </row>
    <row r="201" spans="13:43" x14ac:dyDescent="0.3">
      <c r="M201"/>
      <c r="N201" s="12"/>
      <c r="S201"/>
      <c r="T201" s="12"/>
      <c r="AA201"/>
      <c r="AB201"/>
      <c r="AE201"/>
      <c r="AF201"/>
      <c r="AI201"/>
      <c r="AJ201" s="13"/>
      <c r="AM201"/>
      <c r="AN201"/>
      <c r="AO201"/>
      <c r="AP201"/>
      <c r="AQ201" s="4"/>
    </row>
    <row r="202" spans="13:43" x14ac:dyDescent="0.3">
      <c r="M202"/>
      <c r="N202" s="12"/>
      <c r="S202"/>
      <c r="T202" s="12"/>
      <c r="AA202"/>
      <c r="AB202"/>
      <c r="AE202"/>
      <c r="AF202"/>
      <c r="AI202"/>
      <c r="AJ202" s="13"/>
      <c r="AM202"/>
      <c r="AN202"/>
      <c r="AO202"/>
      <c r="AP202"/>
      <c r="AQ202" s="4"/>
    </row>
    <row r="203" spans="13:43" x14ac:dyDescent="0.3">
      <c r="M203"/>
      <c r="N203" s="12"/>
      <c r="S203"/>
      <c r="T203" s="12"/>
      <c r="AA203"/>
      <c r="AB203"/>
      <c r="AE203"/>
      <c r="AF203"/>
      <c r="AI203"/>
      <c r="AJ203" s="13"/>
      <c r="AM203"/>
      <c r="AN203"/>
      <c r="AO203"/>
      <c r="AP203"/>
      <c r="AQ203" s="4"/>
    </row>
    <row r="204" spans="13:43" x14ac:dyDescent="0.3">
      <c r="M204"/>
      <c r="N204" s="12"/>
      <c r="S204"/>
      <c r="T204" s="12"/>
      <c r="AA204"/>
      <c r="AB204"/>
      <c r="AE204"/>
      <c r="AF204"/>
      <c r="AI204"/>
      <c r="AJ204" s="13"/>
      <c r="AM204"/>
      <c r="AN204"/>
      <c r="AO204"/>
      <c r="AP204"/>
      <c r="AQ204" s="4"/>
    </row>
    <row r="205" spans="13:43" x14ac:dyDescent="0.3">
      <c r="M205"/>
      <c r="N205" s="12"/>
      <c r="S205"/>
      <c r="T205" s="12"/>
      <c r="AA205"/>
      <c r="AB205"/>
      <c r="AE205"/>
      <c r="AF205"/>
      <c r="AI205"/>
      <c r="AJ205" s="13"/>
      <c r="AM205"/>
      <c r="AN205"/>
      <c r="AO205"/>
      <c r="AP205"/>
      <c r="AQ205" s="4"/>
    </row>
    <row r="206" spans="13:43" x14ac:dyDescent="0.3">
      <c r="M206"/>
      <c r="N206" s="12"/>
      <c r="S206"/>
      <c r="T206" s="12"/>
      <c r="AA206"/>
      <c r="AB206"/>
      <c r="AE206"/>
      <c r="AF206"/>
      <c r="AI206"/>
      <c r="AJ206" s="13"/>
      <c r="AM206"/>
      <c r="AN206"/>
      <c r="AO206"/>
      <c r="AP206"/>
      <c r="AQ206" s="4"/>
    </row>
    <row r="207" spans="13:43" x14ac:dyDescent="0.3">
      <c r="M207"/>
      <c r="N207" s="12"/>
      <c r="S207"/>
      <c r="T207" s="12"/>
      <c r="AA207"/>
      <c r="AB207"/>
      <c r="AE207"/>
      <c r="AF207"/>
      <c r="AI207"/>
      <c r="AJ207" s="13"/>
      <c r="AM207"/>
      <c r="AN207"/>
      <c r="AO207"/>
      <c r="AP207"/>
      <c r="AQ207" s="4"/>
    </row>
    <row r="208" spans="13:43" x14ac:dyDescent="0.3">
      <c r="M208"/>
      <c r="N208" s="12"/>
      <c r="S208"/>
      <c r="T208" s="12"/>
      <c r="AA208"/>
      <c r="AB208"/>
      <c r="AE208"/>
      <c r="AF208"/>
      <c r="AI208"/>
      <c r="AJ208" s="13"/>
      <c r="AM208"/>
      <c r="AN208"/>
      <c r="AO208"/>
      <c r="AP208"/>
      <c r="AQ208" s="4"/>
    </row>
    <row r="209" spans="13:43" x14ac:dyDescent="0.3">
      <c r="M209"/>
      <c r="N209" s="12"/>
      <c r="S209"/>
      <c r="T209" s="12"/>
      <c r="AA209"/>
      <c r="AB209"/>
      <c r="AE209"/>
      <c r="AF209"/>
      <c r="AI209"/>
      <c r="AJ209" s="13"/>
      <c r="AM209"/>
      <c r="AN209"/>
      <c r="AO209"/>
      <c r="AP209"/>
      <c r="AQ209" s="4"/>
    </row>
    <row r="210" spans="13:43" x14ac:dyDescent="0.3">
      <c r="M210"/>
      <c r="N210" s="12"/>
      <c r="S210"/>
      <c r="T210" s="12"/>
      <c r="AA210"/>
      <c r="AB210"/>
      <c r="AE210"/>
      <c r="AF210"/>
      <c r="AI210"/>
      <c r="AJ210" s="13"/>
      <c r="AM210"/>
      <c r="AN210"/>
      <c r="AO210"/>
      <c r="AP210"/>
      <c r="AQ210" s="4"/>
    </row>
    <row r="211" spans="13:43" x14ac:dyDescent="0.3">
      <c r="M211"/>
      <c r="N211" s="12"/>
      <c r="S211"/>
      <c r="T211" s="12"/>
      <c r="AA211"/>
      <c r="AB211"/>
      <c r="AE211"/>
      <c r="AF211"/>
      <c r="AI211"/>
      <c r="AJ211" s="13"/>
      <c r="AM211"/>
      <c r="AN211"/>
      <c r="AO211"/>
      <c r="AP211"/>
      <c r="AQ211" s="4"/>
    </row>
    <row r="212" spans="13:43" x14ac:dyDescent="0.3">
      <c r="M212"/>
      <c r="N212" s="12"/>
      <c r="S212"/>
      <c r="T212" s="12"/>
      <c r="AA212"/>
      <c r="AB212"/>
      <c r="AE212"/>
      <c r="AF212"/>
      <c r="AI212"/>
      <c r="AJ212" s="13"/>
      <c r="AM212"/>
      <c r="AN212"/>
      <c r="AO212"/>
      <c r="AP212"/>
      <c r="AQ212" s="4"/>
    </row>
    <row r="213" spans="13:43" x14ac:dyDescent="0.3">
      <c r="M213"/>
      <c r="N213" s="12"/>
      <c r="S213"/>
      <c r="T213" s="12"/>
      <c r="AA213"/>
      <c r="AB213"/>
      <c r="AE213"/>
      <c r="AF213"/>
      <c r="AI213"/>
      <c r="AJ213" s="13"/>
      <c r="AM213"/>
      <c r="AN213"/>
      <c r="AO213"/>
      <c r="AP213"/>
      <c r="AQ213" s="4"/>
    </row>
    <row r="214" spans="13:43" x14ac:dyDescent="0.3">
      <c r="M214"/>
      <c r="N214" s="12"/>
      <c r="S214"/>
      <c r="T214" s="12"/>
      <c r="AA214"/>
      <c r="AB214"/>
      <c r="AE214"/>
      <c r="AF214"/>
      <c r="AI214"/>
      <c r="AJ214" s="13"/>
      <c r="AM214"/>
      <c r="AN214"/>
      <c r="AO214"/>
      <c r="AP214"/>
      <c r="AQ214" s="4"/>
    </row>
    <row r="215" spans="13:43" x14ac:dyDescent="0.3">
      <c r="M215"/>
      <c r="N215" s="12"/>
      <c r="S215"/>
      <c r="T215" s="12"/>
      <c r="AA215"/>
      <c r="AB215"/>
      <c r="AE215"/>
      <c r="AF215"/>
      <c r="AI215"/>
      <c r="AJ215" s="13"/>
      <c r="AM215"/>
      <c r="AN215"/>
      <c r="AO215"/>
      <c r="AP215"/>
      <c r="AQ215" s="4"/>
    </row>
    <row r="216" spans="13:43" x14ac:dyDescent="0.3">
      <c r="M216"/>
      <c r="N216" s="12"/>
      <c r="S216"/>
      <c r="T216" s="12"/>
      <c r="AA216"/>
      <c r="AB216"/>
      <c r="AE216"/>
      <c r="AF216"/>
      <c r="AI216"/>
      <c r="AJ216" s="13"/>
      <c r="AM216"/>
      <c r="AN216"/>
      <c r="AO216"/>
      <c r="AP216"/>
      <c r="AQ216" s="4"/>
    </row>
    <row r="217" spans="13:43" x14ac:dyDescent="0.3">
      <c r="M217"/>
      <c r="N217" s="12"/>
      <c r="S217"/>
      <c r="T217" s="12"/>
      <c r="AA217"/>
      <c r="AB217"/>
      <c r="AE217"/>
      <c r="AF217"/>
      <c r="AI217"/>
      <c r="AJ217" s="13"/>
      <c r="AM217"/>
      <c r="AN217"/>
      <c r="AO217"/>
      <c r="AP217"/>
      <c r="AQ217" s="4"/>
    </row>
    <row r="218" spans="13:43" x14ac:dyDescent="0.3">
      <c r="M218"/>
      <c r="N218" s="12"/>
      <c r="S218"/>
      <c r="T218" s="12"/>
      <c r="AA218"/>
      <c r="AB218"/>
      <c r="AE218"/>
      <c r="AF218"/>
      <c r="AI218"/>
      <c r="AJ218" s="13"/>
      <c r="AM218"/>
      <c r="AN218"/>
      <c r="AO218"/>
      <c r="AP218"/>
      <c r="AQ218" s="4"/>
    </row>
    <row r="219" spans="13:43" x14ac:dyDescent="0.3">
      <c r="M219"/>
      <c r="N219" s="12"/>
      <c r="S219"/>
      <c r="T219" s="12"/>
      <c r="AA219"/>
      <c r="AB219"/>
      <c r="AE219"/>
      <c r="AF219"/>
      <c r="AI219"/>
      <c r="AJ219" s="13"/>
      <c r="AM219"/>
      <c r="AN219"/>
      <c r="AO219"/>
      <c r="AP219"/>
      <c r="AQ219" s="4"/>
    </row>
    <row r="220" spans="13:43" x14ac:dyDescent="0.3">
      <c r="M220"/>
      <c r="N220" s="12"/>
      <c r="S220"/>
      <c r="T220" s="12"/>
      <c r="AA220"/>
      <c r="AB220"/>
      <c r="AE220"/>
      <c r="AF220"/>
      <c r="AI220"/>
      <c r="AJ220" s="13"/>
      <c r="AM220"/>
      <c r="AN220"/>
      <c r="AO220"/>
      <c r="AP220"/>
      <c r="AQ220" s="4"/>
    </row>
    <row r="221" spans="13:43" x14ac:dyDescent="0.3">
      <c r="M221"/>
      <c r="N221" s="12"/>
      <c r="S221"/>
      <c r="T221" s="12"/>
      <c r="AA221"/>
      <c r="AB221"/>
      <c r="AE221"/>
      <c r="AF221"/>
      <c r="AI221"/>
      <c r="AJ221" s="13"/>
      <c r="AM221"/>
      <c r="AN221"/>
      <c r="AO221"/>
      <c r="AP221"/>
      <c r="AQ221" s="4"/>
    </row>
    <row r="222" spans="13:43" x14ac:dyDescent="0.3">
      <c r="M222"/>
      <c r="N222" s="12"/>
      <c r="S222"/>
      <c r="T222" s="12"/>
      <c r="AA222"/>
      <c r="AB222"/>
      <c r="AE222"/>
      <c r="AF222"/>
      <c r="AI222"/>
      <c r="AJ222" s="13"/>
      <c r="AM222"/>
      <c r="AN222"/>
      <c r="AO222"/>
      <c r="AP222"/>
      <c r="AQ222" s="4"/>
    </row>
    <row r="223" spans="13:43" x14ac:dyDescent="0.3">
      <c r="M223"/>
      <c r="N223" s="12"/>
      <c r="S223"/>
      <c r="T223" s="12"/>
      <c r="AA223"/>
      <c r="AB223"/>
      <c r="AE223"/>
      <c r="AF223"/>
      <c r="AI223"/>
      <c r="AJ223" s="13"/>
      <c r="AM223"/>
      <c r="AN223"/>
      <c r="AO223"/>
      <c r="AP223"/>
      <c r="AQ223" s="4"/>
    </row>
    <row r="224" spans="13:43" x14ac:dyDescent="0.3">
      <c r="M224"/>
      <c r="N224" s="12"/>
      <c r="S224"/>
      <c r="T224" s="12"/>
      <c r="AA224"/>
      <c r="AB224"/>
      <c r="AE224"/>
      <c r="AF224"/>
      <c r="AI224"/>
      <c r="AJ224" s="13"/>
      <c r="AM224"/>
      <c r="AN224"/>
      <c r="AO224"/>
      <c r="AP224"/>
      <c r="AQ224" s="4"/>
    </row>
    <row r="225" spans="13:43" x14ac:dyDescent="0.3">
      <c r="M225"/>
      <c r="N225" s="12"/>
      <c r="S225"/>
      <c r="T225" s="12"/>
      <c r="AA225"/>
      <c r="AB225"/>
      <c r="AE225"/>
      <c r="AF225"/>
      <c r="AI225"/>
      <c r="AJ225" s="13"/>
      <c r="AM225"/>
      <c r="AN225"/>
      <c r="AO225"/>
      <c r="AP225"/>
      <c r="AQ225" s="4"/>
    </row>
    <row r="226" spans="13:43" x14ac:dyDescent="0.3">
      <c r="M226"/>
      <c r="N226" s="12"/>
      <c r="S226"/>
      <c r="T226" s="12"/>
      <c r="AA226"/>
      <c r="AB226"/>
      <c r="AE226"/>
      <c r="AF226"/>
      <c r="AI226"/>
      <c r="AJ226" s="13"/>
      <c r="AM226"/>
      <c r="AN226"/>
      <c r="AO226"/>
      <c r="AP226"/>
      <c r="AQ226" s="4"/>
    </row>
    <row r="227" spans="13:43" x14ac:dyDescent="0.3">
      <c r="M227"/>
      <c r="N227" s="12"/>
      <c r="S227"/>
      <c r="T227" s="12"/>
      <c r="AA227"/>
      <c r="AB227"/>
      <c r="AE227"/>
      <c r="AF227"/>
      <c r="AI227"/>
      <c r="AJ227" s="13"/>
      <c r="AM227"/>
      <c r="AN227"/>
      <c r="AO227"/>
      <c r="AP227"/>
      <c r="AQ227" s="4"/>
    </row>
    <row r="228" spans="13:43" x14ac:dyDescent="0.3">
      <c r="M228"/>
      <c r="N228" s="12"/>
      <c r="S228"/>
      <c r="T228" s="12"/>
      <c r="AA228"/>
      <c r="AB228"/>
      <c r="AE228"/>
      <c r="AF228"/>
      <c r="AI228"/>
      <c r="AJ228" s="13"/>
      <c r="AM228"/>
      <c r="AN228"/>
      <c r="AO228"/>
      <c r="AP228"/>
      <c r="AQ228" s="4"/>
    </row>
    <row r="229" spans="13:43" x14ac:dyDescent="0.3">
      <c r="M229"/>
      <c r="N229" s="12"/>
      <c r="S229"/>
      <c r="T229" s="12"/>
      <c r="AA229"/>
      <c r="AB229"/>
      <c r="AE229"/>
      <c r="AF229"/>
      <c r="AI229"/>
      <c r="AJ229" s="13"/>
      <c r="AM229"/>
      <c r="AN229"/>
      <c r="AO229"/>
      <c r="AP229"/>
      <c r="AQ229" s="4"/>
    </row>
    <row r="230" spans="13:43" x14ac:dyDescent="0.3">
      <c r="M230"/>
      <c r="N230" s="12"/>
      <c r="S230"/>
      <c r="T230" s="12"/>
      <c r="AA230"/>
      <c r="AB230"/>
      <c r="AE230"/>
      <c r="AF230"/>
      <c r="AI230"/>
      <c r="AJ230" s="13"/>
      <c r="AM230"/>
      <c r="AN230"/>
      <c r="AO230"/>
      <c r="AP230"/>
      <c r="AQ230" s="4"/>
    </row>
    <row r="231" spans="13:43" x14ac:dyDescent="0.3">
      <c r="M231"/>
      <c r="N231" s="12"/>
      <c r="S231"/>
      <c r="T231" s="12"/>
      <c r="AA231"/>
      <c r="AB231"/>
      <c r="AE231"/>
      <c r="AF231"/>
      <c r="AI231"/>
      <c r="AJ231" s="13"/>
      <c r="AM231"/>
      <c r="AN231"/>
      <c r="AO231"/>
      <c r="AP231"/>
      <c r="AQ231" s="4"/>
    </row>
    <row r="232" spans="13:43" x14ac:dyDescent="0.3">
      <c r="M232"/>
      <c r="N232" s="12"/>
      <c r="S232"/>
      <c r="T232" s="12"/>
      <c r="AA232"/>
      <c r="AB232"/>
      <c r="AE232"/>
      <c r="AF232"/>
      <c r="AI232"/>
      <c r="AJ232" s="13"/>
      <c r="AM232"/>
      <c r="AN232"/>
      <c r="AO232"/>
      <c r="AP232"/>
      <c r="AQ232" s="4"/>
    </row>
    <row r="233" spans="13:43" x14ac:dyDescent="0.3">
      <c r="M233"/>
      <c r="N233" s="12"/>
      <c r="S233"/>
      <c r="T233" s="12"/>
      <c r="AA233"/>
      <c r="AB233"/>
      <c r="AE233"/>
      <c r="AF233"/>
      <c r="AI233"/>
      <c r="AJ233" s="13"/>
      <c r="AM233"/>
      <c r="AN233"/>
      <c r="AO233"/>
      <c r="AP233"/>
      <c r="AQ233" s="4"/>
    </row>
    <row r="234" spans="13:43" x14ac:dyDescent="0.3">
      <c r="M234"/>
      <c r="N234" s="12"/>
      <c r="S234"/>
      <c r="T234" s="12"/>
      <c r="AA234"/>
      <c r="AB234"/>
      <c r="AE234"/>
      <c r="AF234"/>
      <c r="AI234"/>
      <c r="AJ234" s="13"/>
      <c r="AM234"/>
      <c r="AN234"/>
      <c r="AO234"/>
      <c r="AP234"/>
      <c r="AQ234" s="4"/>
    </row>
    <row r="235" spans="13:43" x14ac:dyDescent="0.3">
      <c r="M235"/>
      <c r="N235" s="12"/>
      <c r="S235"/>
      <c r="T235" s="12"/>
      <c r="AA235"/>
      <c r="AB235"/>
      <c r="AE235"/>
      <c r="AF235"/>
      <c r="AI235"/>
      <c r="AJ235" s="13"/>
      <c r="AM235"/>
      <c r="AN235"/>
      <c r="AO235"/>
      <c r="AP235"/>
      <c r="AQ235" s="4"/>
    </row>
    <row r="236" spans="13:43" x14ac:dyDescent="0.3">
      <c r="M236"/>
      <c r="N236" s="12"/>
      <c r="S236"/>
      <c r="T236" s="12"/>
      <c r="AA236"/>
      <c r="AB236"/>
      <c r="AE236"/>
      <c r="AF236"/>
      <c r="AI236"/>
      <c r="AJ236" s="13"/>
      <c r="AM236"/>
      <c r="AN236"/>
      <c r="AO236"/>
      <c r="AP236"/>
      <c r="AQ236" s="4"/>
    </row>
    <row r="237" spans="13:43" x14ac:dyDescent="0.3">
      <c r="M237"/>
      <c r="N237" s="12"/>
      <c r="S237"/>
      <c r="T237" s="12"/>
      <c r="AA237"/>
      <c r="AB237"/>
      <c r="AE237"/>
      <c r="AF237"/>
      <c r="AI237"/>
      <c r="AJ237" s="13"/>
      <c r="AM237"/>
      <c r="AN237"/>
      <c r="AO237"/>
      <c r="AP237"/>
      <c r="AQ237" s="4"/>
    </row>
    <row r="238" spans="13:43" x14ac:dyDescent="0.3">
      <c r="M238"/>
      <c r="N238" s="12"/>
      <c r="S238"/>
      <c r="T238" s="12"/>
      <c r="AA238"/>
      <c r="AB238"/>
      <c r="AE238"/>
      <c r="AF238"/>
      <c r="AI238"/>
      <c r="AJ238" s="13"/>
      <c r="AM238"/>
      <c r="AN238"/>
      <c r="AO238"/>
      <c r="AP238"/>
      <c r="AQ238" s="4"/>
    </row>
    <row r="239" spans="13:43" x14ac:dyDescent="0.3">
      <c r="M239"/>
      <c r="N239" s="12"/>
      <c r="S239"/>
      <c r="T239" s="12"/>
      <c r="AA239"/>
      <c r="AB239"/>
      <c r="AE239"/>
      <c r="AF239"/>
      <c r="AI239"/>
      <c r="AJ239" s="13"/>
      <c r="AM239"/>
      <c r="AN239"/>
      <c r="AO239"/>
      <c r="AP239"/>
      <c r="AQ239" s="4"/>
    </row>
    <row r="240" spans="13:43" x14ac:dyDescent="0.3">
      <c r="M240"/>
      <c r="N240" s="12"/>
      <c r="S240"/>
      <c r="T240" s="12"/>
      <c r="AA240"/>
      <c r="AB240"/>
      <c r="AE240"/>
      <c r="AF240"/>
      <c r="AI240"/>
      <c r="AJ240" s="13"/>
      <c r="AM240"/>
      <c r="AN240"/>
      <c r="AO240"/>
      <c r="AP240"/>
      <c r="AQ240" s="4"/>
    </row>
    <row r="241" spans="13:43" x14ac:dyDescent="0.3">
      <c r="M241"/>
      <c r="N241" s="12"/>
      <c r="S241"/>
      <c r="T241" s="12"/>
      <c r="AA241"/>
      <c r="AB241"/>
      <c r="AE241"/>
      <c r="AF241"/>
      <c r="AI241"/>
      <c r="AJ241" s="13"/>
      <c r="AM241"/>
      <c r="AN241"/>
      <c r="AO241"/>
      <c r="AP241"/>
      <c r="AQ241" s="4"/>
    </row>
    <row r="242" spans="13:43" x14ac:dyDescent="0.3">
      <c r="M242"/>
      <c r="N242" s="12"/>
      <c r="S242"/>
      <c r="T242" s="12"/>
      <c r="AA242"/>
      <c r="AB242"/>
      <c r="AE242"/>
      <c r="AF242"/>
      <c r="AI242"/>
      <c r="AJ242" s="13"/>
      <c r="AM242"/>
      <c r="AN242"/>
      <c r="AO242"/>
      <c r="AP242"/>
      <c r="AQ242" s="4"/>
    </row>
    <row r="243" spans="13:43" x14ac:dyDescent="0.3">
      <c r="M243"/>
      <c r="N243" s="12"/>
      <c r="S243"/>
      <c r="T243" s="12"/>
      <c r="AA243"/>
      <c r="AB243"/>
      <c r="AE243"/>
      <c r="AF243"/>
      <c r="AI243"/>
      <c r="AJ243" s="13"/>
      <c r="AM243"/>
      <c r="AN243"/>
      <c r="AO243"/>
      <c r="AP243"/>
      <c r="AQ243" s="4"/>
    </row>
    <row r="244" spans="13:43" x14ac:dyDescent="0.3">
      <c r="M244"/>
      <c r="N244" s="12"/>
      <c r="S244"/>
      <c r="T244" s="12"/>
      <c r="AA244"/>
      <c r="AB244"/>
      <c r="AE244"/>
      <c r="AF244"/>
      <c r="AI244"/>
      <c r="AJ244" s="13"/>
      <c r="AM244"/>
      <c r="AN244"/>
      <c r="AO244"/>
      <c r="AP244"/>
      <c r="AQ244" s="4"/>
    </row>
    <row r="245" spans="13:43" x14ac:dyDescent="0.3">
      <c r="M245"/>
      <c r="N245" s="12"/>
      <c r="S245"/>
      <c r="T245" s="12"/>
      <c r="AA245"/>
      <c r="AB245"/>
      <c r="AE245"/>
      <c r="AF245"/>
      <c r="AI245"/>
      <c r="AJ245" s="13"/>
      <c r="AM245"/>
      <c r="AN245"/>
      <c r="AO245"/>
      <c r="AP245"/>
      <c r="AQ245" s="4"/>
    </row>
    <row r="246" spans="13:43" x14ac:dyDescent="0.3">
      <c r="M246"/>
      <c r="N246" s="12"/>
      <c r="S246"/>
      <c r="T246" s="12"/>
      <c r="AA246"/>
      <c r="AB246"/>
      <c r="AE246"/>
      <c r="AF246"/>
      <c r="AI246"/>
      <c r="AJ246" s="13"/>
      <c r="AM246"/>
      <c r="AN246"/>
      <c r="AO246"/>
      <c r="AP246"/>
      <c r="AQ246" s="4"/>
    </row>
    <row r="247" spans="13:43" x14ac:dyDescent="0.3">
      <c r="M247"/>
      <c r="N247" s="12"/>
      <c r="S247"/>
      <c r="T247" s="12"/>
      <c r="AA247"/>
      <c r="AB247"/>
      <c r="AE247"/>
      <c r="AF247"/>
      <c r="AI247"/>
      <c r="AJ247" s="13"/>
      <c r="AM247"/>
      <c r="AN247"/>
      <c r="AO247"/>
      <c r="AP247"/>
      <c r="AQ247" s="4"/>
    </row>
    <row r="248" spans="13:43" x14ac:dyDescent="0.3">
      <c r="M248"/>
      <c r="N248" s="12"/>
      <c r="S248"/>
      <c r="T248" s="12"/>
      <c r="AA248"/>
      <c r="AB248"/>
      <c r="AE248"/>
      <c r="AF248"/>
      <c r="AI248"/>
      <c r="AJ248" s="13"/>
      <c r="AM248"/>
      <c r="AN248"/>
      <c r="AO248"/>
      <c r="AP248"/>
      <c r="AQ248" s="4"/>
    </row>
    <row r="249" spans="13:43" x14ac:dyDescent="0.3">
      <c r="M249"/>
      <c r="N249" s="12"/>
      <c r="S249"/>
      <c r="T249" s="12"/>
      <c r="AA249"/>
      <c r="AB249"/>
      <c r="AE249"/>
      <c r="AF249"/>
      <c r="AI249"/>
      <c r="AJ249" s="13"/>
      <c r="AM249"/>
      <c r="AN249"/>
      <c r="AO249"/>
      <c r="AP249"/>
      <c r="AQ249" s="4"/>
    </row>
    <row r="250" spans="13:43" x14ac:dyDescent="0.3">
      <c r="M250"/>
      <c r="N250" s="12"/>
      <c r="S250"/>
      <c r="T250" s="12"/>
      <c r="AA250"/>
      <c r="AB250"/>
      <c r="AE250"/>
      <c r="AF250"/>
      <c r="AI250"/>
      <c r="AJ250" s="13"/>
      <c r="AM250"/>
      <c r="AN250"/>
      <c r="AO250"/>
      <c r="AP250"/>
      <c r="AQ250" s="4"/>
    </row>
    <row r="251" spans="13:43" x14ac:dyDescent="0.3">
      <c r="M251"/>
      <c r="N251" s="12"/>
      <c r="S251"/>
      <c r="T251" s="12"/>
      <c r="AA251"/>
      <c r="AB251"/>
      <c r="AE251"/>
      <c r="AF251"/>
      <c r="AI251"/>
      <c r="AJ251" s="13"/>
      <c r="AM251"/>
      <c r="AN251"/>
      <c r="AO251"/>
      <c r="AP251"/>
      <c r="AQ251" s="4"/>
    </row>
    <row r="252" spans="13:43" x14ac:dyDescent="0.3">
      <c r="M252"/>
      <c r="N252" s="12"/>
      <c r="S252"/>
      <c r="T252" s="12"/>
      <c r="AA252"/>
      <c r="AB252"/>
      <c r="AE252"/>
      <c r="AF252"/>
      <c r="AI252"/>
      <c r="AJ252" s="13"/>
      <c r="AM252"/>
      <c r="AN252"/>
      <c r="AO252"/>
      <c r="AP252"/>
      <c r="AQ252" s="4"/>
    </row>
    <row r="253" spans="13:43" x14ac:dyDescent="0.3">
      <c r="M253"/>
      <c r="N253" s="12"/>
      <c r="S253"/>
      <c r="T253" s="12"/>
      <c r="AA253"/>
      <c r="AB253"/>
      <c r="AE253"/>
      <c r="AF253"/>
      <c r="AI253"/>
      <c r="AJ253" s="13"/>
      <c r="AM253"/>
      <c r="AN253"/>
      <c r="AO253"/>
      <c r="AP253"/>
      <c r="AQ253" s="4"/>
    </row>
    <row r="254" spans="13:43" x14ac:dyDescent="0.3">
      <c r="M254"/>
      <c r="N254" s="12"/>
      <c r="S254"/>
      <c r="T254" s="12"/>
      <c r="AA254"/>
      <c r="AB254"/>
      <c r="AE254"/>
      <c r="AF254"/>
      <c r="AI254"/>
      <c r="AJ254" s="13"/>
      <c r="AM254"/>
      <c r="AN254"/>
      <c r="AO254"/>
      <c r="AP254"/>
      <c r="AQ254" s="4"/>
    </row>
    <row r="255" spans="13:43" x14ac:dyDescent="0.3">
      <c r="M255"/>
      <c r="N255" s="12"/>
      <c r="S255"/>
      <c r="T255" s="12"/>
      <c r="AA255"/>
      <c r="AB255"/>
      <c r="AE255"/>
      <c r="AF255"/>
      <c r="AI255"/>
      <c r="AJ255" s="13"/>
      <c r="AM255"/>
      <c r="AN255"/>
      <c r="AO255"/>
      <c r="AP255"/>
      <c r="AQ255" s="4"/>
    </row>
    <row r="256" spans="13:43" x14ac:dyDescent="0.3">
      <c r="M256"/>
      <c r="N256" s="12"/>
      <c r="S256"/>
      <c r="T256" s="12"/>
      <c r="AA256"/>
      <c r="AB256"/>
      <c r="AE256"/>
      <c r="AF256"/>
      <c r="AI256"/>
      <c r="AJ256" s="13"/>
      <c r="AM256"/>
      <c r="AN256"/>
      <c r="AO256"/>
      <c r="AP256"/>
      <c r="AQ256" s="4"/>
    </row>
    <row r="257" spans="13:43" x14ac:dyDescent="0.3">
      <c r="M257"/>
      <c r="N257" s="12"/>
      <c r="S257"/>
      <c r="T257" s="12"/>
      <c r="AA257"/>
      <c r="AB257"/>
      <c r="AE257"/>
      <c r="AF257"/>
      <c r="AI257"/>
      <c r="AJ257" s="13"/>
      <c r="AM257"/>
      <c r="AN257"/>
      <c r="AO257"/>
      <c r="AP257"/>
      <c r="AQ257" s="4"/>
    </row>
    <row r="258" spans="13:43" x14ac:dyDescent="0.3">
      <c r="M258"/>
      <c r="N258" s="12"/>
      <c r="S258"/>
      <c r="T258" s="12"/>
      <c r="AA258"/>
      <c r="AB258"/>
      <c r="AE258"/>
      <c r="AF258"/>
      <c r="AI258"/>
      <c r="AJ258" s="13"/>
      <c r="AM258"/>
      <c r="AN258"/>
      <c r="AO258"/>
      <c r="AP258"/>
      <c r="AQ258" s="4"/>
    </row>
    <row r="259" spans="13:43" x14ac:dyDescent="0.3">
      <c r="M259"/>
      <c r="N259" s="12"/>
      <c r="S259"/>
      <c r="T259" s="12"/>
      <c r="AA259"/>
      <c r="AB259"/>
      <c r="AE259"/>
      <c r="AF259"/>
      <c r="AI259"/>
      <c r="AJ259" s="13"/>
      <c r="AM259"/>
      <c r="AN259"/>
      <c r="AO259"/>
      <c r="AP259"/>
      <c r="AQ259" s="4"/>
    </row>
    <row r="260" spans="13:43" x14ac:dyDescent="0.3">
      <c r="M260"/>
      <c r="N260" s="12"/>
      <c r="S260"/>
      <c r="T260" s="12"/>
      <c r="AA260"/>
      <c r="AB260"/>
      <c r="AE260"/>
      <c r="AF260"/>
      <c r="AI260"/>
      <c r="AJ260" s="13"/>
      <c r="AM260"/>
      <c r="AN260"/>
      <c r="AO260"/>
      <c r="AP260"/>
      <c r="AQ260" s="4"/>
    </row>
    <row r="261" spans="13:43" x14ac:dyDescent="0.3">
      <c r="M261"/>
      <c r="N261" s="12"/>
      <c r="S261"/>
      <c r="T261" s="12"/>
      <c r="AA261"/>
      <c r="AB261"/>
      <c r="AE261"/>
      <c r="AF261"/>
      <c r="AI261"/>
      <c r="AJ261" s="13"/>
      <c r="AM261"/>
      <c r="AN261"/>
      <c r="AO261"/>
      <c r="AP261"/>
      <c r="AQ261" s="4"/>
    </row>
    <row r="262" spans="13:43" x14ac:dyDescent="0.3">
      <c r="M262"/>
      <c r="N262" s="12"/>
      <c r="S262"/>
      <c r="T262" s="12"/>
      <c r="AA262"/>
      <c r="AB262"/>
      <c r="AE262"/>
      <c r="AF262"/>
      <c r="AI262"/>
      <c r="AJ262" s="13"/>
      <c r="AM262"/>
      <c r="AN262"/>
      <c r="AO262"/>
      <c r="AP262"/>
      <c r="AQ262" s="4"/>
    </row>
    <row r="263" spans="13:43" x14ac:dyDescent="0.3">
      <c r="M263"/>
      <c r="N263" s="12"/>
      <c r="S263"/>
      <c r="T263" s="12"/>
      <c r="AA263"/>
      <c r="AB263"/>
      <c r="AE263"/>
      <c r="AF263"/>
      <c r="AI263"/>
      <c r="AJ263" s="13"/>
      <c r="AM263"/>
      <c r="AN263"/>
      <c r="AO263"/>
      <c r="AP263"/>
      <c r="AQ263" s="4"/>
    </row>
    <row r="264" spans="13:43" x14ac:dyDescent="0.3">
      <c r="M264"/>
      <c r="N264" s="12"/>
      <c r="S264"/>
      <c r="T264" s="12"/>
      <c r="AA264"/>
      <c r="AB264"/>
      <c r="AE264"/>
      <c r="AF264"/>
      <c r="AI264"/>
      <c r="AJ264" s="13"/>
      <c r="AM264"/>
      <c r="AN264"/>
      <c r="AO264"/>
      <c r="AP264"/>
      <c r="AQ264" s="4"/>
    </row>
    <row r="265" spans="13:43" x14ac:dyDescent="0.3">
      <c r="M265"/>
      <c r="N265" s="12"/>
      <c r="S265"/>
      <c r="T265" s="12"/>
      <c r="AA265"/>
      <c r="AB265"/>
      <c r="AE265"/>
      <c r="AF265"/>
      <c r="AI265"/>
      <c r="AJ265" s="13"/>
      <c r="AM265"/>
      <c r="AN265"/>
      <c r="AO265"/>
      <c r="AP265"/>
      <c r="AQ265" s="4"/>
    </row>
    <row r="266" spans="13:43" x14ac:dyDescent="0.3">
      <c r="M266"/>
      <c r="N266" s="12"/>
      <c r="S266"/>
      <c r="T266" s="12"/>
      <c r="AA266"/>
      <c r="AB266"/>
      <c r="AE266"/>
      <c r="AF266"/>
      <c r="AI266"/>
      <c r="AJ266" s="13"/>
      <c r="AM266"/>
      <c r="AN266"/>
      <c r="AO266"/>
      <c r="AP266"/>
      <c r="AQ266" s="4"/>
    </row>
    <row r="267" spans="13:43" x14ac:dyDescent="0.3">
      <c r="M267"/>
      <c r="N267" s="12"/>
      <c r="S267"/>
      <c r="T267" s="12"/>
      <c r="AA267"/>
      <c r="AB267"/>
      <c r="AE267"/>
      <c r="AF267"/>
      <c r="AI267"/>
      <c r="AJ267" s="13"/>
      <c r="AM267"/>
      <c r="AN267"/>
      <c r="AO267"/>
      <c r="AP267"/>
      <c r="AQ267" s="4"/>
    </row>
    <row r="268" spans="13:43" x14ac:dyDescent="0.3">
      <c r="M268"/>
      <c r="N268" s="12"/>
      <c r="S268"/>
      <c r="T268" s="12"/>
      <c r="AA268"/>
      <c r="AB268"/>
      <c r="AE268"/>
      <c r="AF268"/>
      <c r="AI268"/>
      <c r="AJ268" s="13"/>
      <c r="AM268"/>
      <c r="AN268"/>
      <c r="AO268"/>
      <c r="AP268"/>
      <c r="AQ268" s="4"/>
    </row>
    <row r="269" spans="13:43" x14ac:dyDescent="0.3">
      <c r="M269"/>
      <c r="N269" s="12"/>
      <c r="S269"/>
      <c r="T269" s="12"/>
      <c r="AA269"/>
      <c r="AB269"/>
      <c r="AE269"/>
      <c r="AF269"/>
      <c r="AI269"/>
      <c r="AJ269" s="13"/>
      <c r="AM269"/>
      <c r="AN269"/>
      <c r="AO269"/>
      <c r="AP269"/>
      <c r="AQ269" s="4"/>
    </row>
    <row r="270" spans="13:43" x14ac:dyDescent="0.3">
      <c r="M270"/>
      <c r="N270" s="12"/>
      <c r="S270"/>
      <c r="T270" s="12"/>
      <c r="AA270"/>
      <c r="AB270"/>
      <c r="AE270"/>
      <c r="AF270"/>
      <c r="AI270"/>
      <c r="AJ270" s="13"/>
      <c r="AM270"/>
      <c r="AN270"/>
      <c r="AO270"/>
      <c r="AP270"/>
      <c r="AQ270" s="4"/>
    </row>
    <row r="271" spans="13:43" x14ac:dyDescent="0.3">
      <c r="M271"/>
      <c r="N271" s="12"/>
      <c r="S271"/>
      <c r="T271" s="12"/>
      <c r="AA271"/>
      <c r="AB271"/>
      <c r="AE271"/>
      <c r="AF271"/>
      <c r="AI271"/>
      <c r="AJ271" s="13"/>
      <c r="AM271"/>
      <c r="AN271"/>
      <c r="AO271"/>
      <c r="AP271"/>
      <c r="AQ271" s="4"/>
    </row>
    <row r="272" spans="13:43" x14ac:dyDescent="0.3">
      <c r="M272"/>
      <c r="N272" s="12"/>
      <c r="S272"/>
      <c r="T272" s="12"/>
      <c r="AA272"/>
      <c r="AB272"/>
      <c r="AE272"/>
      <c r="AF272"/>
      <c r="AI272"/>
      <c r="AJ272" s="13"/>
      <c r="AM272"/>
      <c r="AN272"/>
      <c r="AO272"/>
      <c r="AP272"/>
      <c r="AQ272" s="4"/>
    </row>
    <row r="273" spans="13:43" x14ac:dyDescent="0.3">
      <c r="M273"/>
      <c r="N273" s="12"/>
      <c r="S273"/>
      <c r="T273" s="12"/>
      <c r="AA273"/>
      <c r="AB273"/>
      <c r="AE273"/>
      <c r="AF273"/>
      <c r="AI273"/>
      <c r="AJ273" s="13"/>
      <c r="AM273"/>
      <c r="AN273"/>
      <c r="AO273"/>
      <c r="AP273"/>
      <c r="AQ273" s="4"/>
    </row>
    <row r="274" spans="13:43" x14ac:dyDescent="0.3">
      <c r="M274"/>
      <c r="N274" s="12"/>
      <c r="S274"/>
      <c r="T274" s="12"/>
      <c r="AA274"/>
      <c r="AB274"/>
      <c r="AE274"/>
      <c r="AF274"/>
      <c r="AI274"/>
      <c r="AJ274" s="13"/>
      <c r="AM274"/>
      <c r="AN274"/>
      <c r="AO274"/>
      <c r="AP274"/>
      <c r="AQ274" s="4"/>
    </row>
    <row r="275" spans="13:43" x14ac:dyDescent="0.3">
      <c r="M275"/>
      <c r="N275" s="12"/>
      <c r="S275"/>
      <c r="T275" s="12"/>
      <c r="AA275"/>
      <c r="AB275"/>
      <c r="AE275"/>
      <c r="AF275"/>
      <c r="AI275"/>
      <c r="AJ275" s="13"/>
      <c r="AM275"/>
      <c r="AN275"/>
      <c r="AO275"/>
      <c r="AP275"/>
      <c r="AQ275" s="4"/>
    </row>
    <row r="276" spans="13:43" x14ac:dyDescent="0.3">
      <c r="M276"/>
      <c r="N276" s="12"/>
      <c r="S276"/>
      <c r="T276" s="12"/>
      <c r="AA276"/>
      <c r="AB276"/>
      <c r="AE276"/>
      <c r="AF276"/>
      <c r="AI276"/>
      <c r="AJ276" s="13"/>
      <c r="AM276"/>
      <c r="AN276"/>
      <c r="AO276"/>
      <c r="AP276"/>
      <c r="AQ276" s="4"/>
    </row>
    <row r="277" spans="13:43" x14ac:dyDescent="0.3">
      <c r="M277"/>
      <c r="N277" s="12"/>
      <c r="S277"/>
      <c r="T277" s="12"/>
      <c r="AA277"/>
      <c r="AB277"/>
      <c r="AE277"/>
      <c r="AF277"/>
      <c r="AI277"/>
      <c r="AJ277" s="13"/>
      <c r="AM277"/>
      <c r="AN277"/>
      <c r="AO277"/>
      <c r="AP277"/>
      <c r="AQ277" s="4"/>
    </row>
    <row r="278" spans="13:43" x14ac:dyDescent="0.3">
      <c r="M278"/>
      <c r="N278" s="12"/>
      <c r="S278"/>
      <c r="T278" s="12"/>
      <c r="AA278"/>
      <c r="AB278"/>
      <c r="AE278"/>
      <c r="AF278"/>
      <c r="AI278"/>
      <c r="AJ278" s="13"/>
      <c r="AM278"/>
      <c r="AN278"/>
      <c r="AO278"/>
      <c r="AP278"/>
      <c r="AQ278" s="4"/>
    </row>
    <row r="279" spans="13:43" x14ac:dyDescent="0.3">
      <c r="M279"/>
      <c r="N279" s="12"/>
      <c r="S279"/>
      <c r="T279" s="12"/>
      <c r="AA279"/>
      <c r="AB279"/>
      <c r="AE279"/>
      <c r="AF279"/>
      <c r="AI279"/>
      <c r="AJ279" s="13"/>
      <c r="AM279"/>
      <c r="AN279"/>
      <c r="AO279"/>
      <c r="AP279"/>
      <c r="AQ279" s="4"/>
    </row>
    <row r="280" spans="13:43" x14ac:dyDescent="0.3">
      <c r="M280"/>
      <c r="N280" s="12"/>
      <c r="S280"/>
      <c r="T280" s="12"/>
      <c r="AA280"/>
      <c r="AB280"/>
      <c r="AE280"/>
      <c r="AF280"/>
      <c r="AI280"/>
      <c r="AJ280" s="13"/>
      <c r="AM280"/>
      <c r="AN280"/>
      <c r="AO280"/>
      <c r="AP280"/>
      <c r="AQ280" s="4"/>
    </row>
    <row r="281" spans="13:43" x14ac:dyDescent="0.3">
      <c r="M281"/>
      <c r="N281" s="12"/>
      <c r="S281"/>
      <c r="T281" s="12"/>
      <c r="AA281"/>
      <c r="AB281"/>
      <c r="AE281"/>
      <c r="AF281"/>
      <c r="AI281"/>
      <c r="AJ281" s="13"/>
      <c r="AM281"/>
      <c r="AN281"/>
      <c r="AO281"/>
      <c r="AP281"/>
      <c r="AQ281" s="4"/>
    </row>
    <row r="282" spans="13:43" x14ac:dyDescent="0.3">
      <c r="M282"/>
      <c r="N282" s="12"/>
      <c r="S282"/>
      <c r="T282" s="12"/>
      <c r="AA282"/>
      <c r="AB282"/>
      <c r="AE282"/>
      <c r="AF282"/>
      <c r="AI282"/>
      <c r="AJ282" s="13"/>
      <c r="AM282"/>
      <c r="AN282"/>
      <c r="AO282"/>
      <c r="AP282"/>
      <c r="AQ282" s="4"/>
    </row>
    <row r="283" spans="13:43" x14ac:dyDescent="0.3">
      <c r="M283"/>
      <c r="N283" s="12"/>
      <c r="S283"/>
      <c r="T283" s="12"/>
      <c r="AA283"/>
      <c r="AB283"/>
      <c r="AE283"/>
      <c r="AF283"/>
      <c r="AI283"/>
      <c r="AJ283" s="13"/>
      <c r="AM283"/>
      <c r="AN283"/>
      <c r="AO283"/>
      <c r="AP283"/>
      <c r="AQ283" s="4"/>
    </row>
    <row r="284" spans="13:43" x14ac:dyDescent="0.3">
      <c r="M284"/>
      <c r="N284" s="12"/>
      <c r="S284"/>
      <c r="T284" s="12"/>
      <c r="AA284"/>
      <c r="AB284"/>
      <c r="AE284"/>
      <c r="AF284"/>
      <c r="AI284"/>
      <c r="AJ284" s="13"/>
      <c r="AM284"/>
      <c r="AN284"/>
      <c r="AO284"/>
      <c r="AP284"/>
      <c r="AQ284" s="4"/>
    </row>
    <row r="285" spans="13:43" x14ac:dyDescent="0.3">
      <c r="M285"/>
      <c r="N285" s="12"/>
      <c r="S285"/>
      <c r="T285" s="12"/>
      <c r="AA285"/>
      <c r="AB285"/>
      <c r="AE285"/>
      <c r="AF285"/>
      <c r="AI285"/>
      <c r="AJ285" s="13"/>
      <c r="AM285"/>
      <c r="AN285"/>
      <c r="AO285"/>
      <c r="AP285"/>
      <c r="AQ285" s="4"/>
    </row>
    <row r="286" spans="13:43" x14ac:dyDescent="0.3">
      <c r="M286"/>
      <c r="N286" s="12"/>
      <c r="S286"/>
      <c r="T286" s="12"/>
      <c r="AA286"/>
      <c r="AB286"/>
      <c r="AE286"/>
      <c r="AF286"/>
      <c r="AI286"/>
      <c r="AJ286" s="13"/>
      <c r="AM286"/>
      <c r="AN286"/>
      <c r="AO286"/>
      <c r="AP286"/>
      <c r="AQ286" s="4"/>
    </row>
    <row r="287" spans="13:43" x14ac:dyDescent="0.3">
      <c r="M287"/>
      <c r="N287" s="12"/>
      <c r="S287"/>
      <c r="T287" s="12"/>
      <c r="AA287"/>
      <c r="AB287"/>
      <c r="AE287"/>
      <c r="AF287"/>
      <c r="AI287"/>
      <c r="AJ287" s="13"/>
      <c r="AM287"/>
      <c r="AN287"/>
      <c r="AO287"/>
      <c r="AP287"/>
      <c r="AQ287" s="4"/>
    </row>
    <row r="288" spans="13:43" x14ac:dyDescent="0.3">
      <c r="M288"/>
      <c r="N288" s="12"/>
      <c r="S288"/>
      <c r="T288" s="12"/>
      <c r="AA288"/>
      <c r="AB288"/>
      <c r="AE288"/>
      <c r="AF288"/>
      <c r="AI288"/>
      <c r="AJ288" s="13"/>
      <c r="AM288"/>
      <c r="AN288"/>
      <c r="AO288"/>
      <c r="AP288"/>
      <c r="AQ288" s="4"/>
    </row>
    <row r="289" spans="13:43" x14ac:dyDescent="0.3">
      <c r="M289"/>
      <c r="N289" s="12"/>
      <c r="S289"/>
      <c r="T289" s="12"/>
      <c r="AA289"/>
      <c r="AB289"/>
      <c r="AE289"/>
      <c r="AF289"/>
      <c r="AI289"/>
      <c r="AJ289" s="13"/>
      <c r="AM289"/>
      <c r="AN289"/>
      <c r="AO289"/>
      <c r="AP289"/>
      <c r="AQ289" s="4"/>
    </row>
    <row r="290" spans="13:43" x14ac:dyDescent="0.3">
      <c r="M290"/>
      <c r="N290" s="12"/>
      <c r="S290"/>
      <c r="T290" s="12"/>
      <c r="AA290"/>
      <c r="AB290"/>
      <c r="AE290"/>
      <c r="AF290"/>
      <c r="AI290"/>
      <c r="AJ290" s="13"/>
      <c r="AM290"/>
      <c r="AN290"/>
      <c r="AO290"/>
      <c r="AP290"/>
      <c r="AQ290" s="4"/>
    </row>
    <row r="291" spans="13:43" x14ac:dyDescent="0.3">
      <c r="M291"/>
      <c r="N291" s="12"/>
      <c r="S291"/>
      <c r="T291" s="12"/>
      <c r="AA291"/>
      <c r="AB291"/>
      <c r="AE291"/>
      <c r="AF291"/>
      <c r="AI291"/>
      <c r="AJ291" s="13"/>
      <c r="AM291"/>
      <c r="AN291"/>
      <c r="AO291"/>
      <c r="AP291"/>
      <c r="AQ291" s="4"/>
    </row>
    <row r="292" spans="13:43" x14ac:dyDescent="0.3">
      <c r="M292"/>
      <c r="N292" s="12"/>
      <c r="S292"/>
      <c r="T292" s="12"/>
      <c r="AA292"/>
      <c r="AB292"/>
      <c r="AE292"/>
      <c r="AF292"/>
      <c r="AI292"/>
      <c r="AJ292" s="13"/>
      <c r="AM292"/>
      <c r="AN292"/>
      <c r="AO292"/>
      <c r="AP292"/>
      <c r="AQ292" s="4"/>
    </row>
    <row r="293" spans="13:43" x14ac:dyDescent="0.3">
      <c r="M293"/>
      <c r="N293" s="12"/>
      <c r="S293"/>
      <c r="T293" s="12"/>
      <c r="AA293"/>
      <c r="AB293"/>
      <c r="AE293"/>
      <c r="AF293"/>
      <c r="AI293"/>
      <c r="AJ293" s="13"/>
      <c r="AM293"/>
      <c r="AN293"/>
      <c r="AO293"/>
      <c r="AP293"/>
      <c r="AQ293" s="4"/>
    </row>
    <row r="294" spans="13:43" x14ac:dyDescent="0.3">
      <c r="M294"/>
      <c r="N294" s="12"/>
      <c r="S294"/>
      <c r="T294" s="12"/>
      <c r="AA294"/>
      <c r="AB294"/>
      <c r="AE294"/>
      <c r="AF294"/>
      <c r="AI294"/>
      <c r="AJ294" s="13"/>
      <c r="AM294"/>
      <c r="AN294"/>
      <c r="AO294"/>
      <c r="AP294"/>
      <c r="AQ294" s="4"/>
    </row>
    <row r="295" spans="13:43" x14ac:dyDescent="0.3">
      <c r="M295"/>
      <c r="N295" s="12"/>
      <c r="S295"/>
      <c r="T295" s="12"/>
      <c r="AA295"/>
      <c r="AB295"/>
      <c r="AE295"/>
      <c r="AF295"/>
      <c r="AI295"/>
      <c r="AJ295" s="13"/>
      <c r="AM295"/>
      <c r="AN295"/>
      <c r="AO295"/>
      <c r="AP295"/>
      <c r="AQ295" s="4"/>
    </row>
    <row r="296" spans="13:43" x14ac:dyDescent="0.3">
      <c r="M296"/>
      <c r="N296" s="12"/>
      <c r="S296"/>
      <c r="T296" s="12"/>
      <c r="AA296"/>
      <c r="AB296"/>
      <c r="AE296"/>
      <c r="AF296"/>
      <c r="AI296"/>
      <c r="AJ296" s="13"/>
      <c r="AM296"/>
      <c r="AN296"/>
      <c r="AO296"/>
      <c r="AP296"/>
      <c r="AQ296" s="4"/>
    </row>
    <row r="297" spans="13:43" x14ac:dyDescent="0.3">
      <c r="M297"/>
      <c r="N297" s="12"/>
      <c r="S297"/>
      <c r="T297" s="12"/>
      <c r="AA297"/>
      <c r="AB297"/>
      <c r="AE297"/>
      <c r="AF297"/>
      <c r="AI297"/>
      <c r="AJ297" s="13"/>
      <c r="AM297"/>
      <c r="AN297"/>
      <c r="AO297"/>
      <c r="AP297"/>
      <c r="AQ297" s="4"/>
    </row>
    <row r="298" spans="13:43" x14ac:dyDescent="0.3">
      <c r="M298"/>
      <c r="N298" s="12"/>
      <c r="S298"/>
      <c r="T298" s="12"/>
      <c r="AA298"/>
      <c r="AB298"/>
      <c r="AE298"/>
      <c r="AF298"/>
      <c r="AI298"/>
      <c r="AJ298" s="13"/>
      <c r="AM298"/>
      <c r="AN298"/>
      <c r="AO298"/>
      <c r="AP298"/>
      <c r="AQ298" s="4"/>
    </row>
    <row r="299" spans="13:43" x14ac:dyDescent="0.3">
      <c r="M299"/>
      <c r="N299" s="12"/>
      <c r="S299"/>
      <c r="T299" s="12"/>
      <c r="AA299"/>
      <c r="AB299"/>
      <c r="AE299"/>
      <c r="AF299"/>
      <c r="AI299"/>
      <c r="AJ299" s="13"/>
      <c r="AM299"/>
      <c r="AN299"/>
      <c r="AO299"/>
      <c r="AP299"/>
      <c r="AQ299" s="4"/>
    </row>
    <row r="300" spans="13:43" x14ac:dyDescent="0.3">
      <c r="M300"/>
      <c r="N300" s="12"/>
      <c r="S300"/>
      <c r="T300" s="12"/>
      <c r="AA300"/>
      <c r="AB300"/>
      <c r="AE300"/>
      <c r="AF300"/>
      <c r="AI300"/>
      <c r="AJ300" s="13"/>
      <c r="AM300"/>
      <c r="AN300"/>
      <c r="AO300"/>
      <c r="AP300"/>
      <c r="AQ300" s="4"/>
    </row>
    <row r="301" spans="13:43" x14ac:dyDescent="0.3">
      <c r="M301"/>
      <c r="N301" s="12"/>
      <c r="S301"/>
      <c r="T301" s="12"/>
      <c r="AA301"/>
      <c r="AB301"/>
      <c r="AE301"/>
      <c r="AF301"/>
      <c r="AI301"/>
      <c r="AJ301" s="13"/>
      <c r="AM301"/>
      <c r="AN301"/>
      <c r="AO301"/>
      <c r="AP301"/>
      <c r="AQ301" s="4"/>
    </row>
    <row r="302" spans="13:43" x14ac:dyDescent="0.3">
      <c r="M302"/>
      <c r="N302" s="12"/>
      <c r="S302"/>
      <c r="T302" s="12"/>
      <c r="AA302"/>
      <c r="AB302"/>
      <c r="AE302"/>
      <c r="AF302"/>
      <c r="AI302"/>
      <c r="AJ302" s="13"/>
      <c r="AM302"/>
      <c r="AN302"/>
      <c r="AO302"/>
      <c r="AP302"/>
      <c r="AQ302" s="4"/>
    </row>
    <row r="303" spans="13:43" x14ac:dyDescent="0.3">
      <c r="M303"/>
      <c r="N303" s="12"/>
      <c r="S303"/>
      <c r="T303" s="12"/>
      <c r="AA303"/>
      <c r="AB303"/>
      <c r="AE303"/>
      <c r="AF303"/>
      <c r="AI303"/>
      <c r="AJ303" s="13"/>
      <c r="AM303"/>
      <c r="AN303"/>
      <c r="AO303"/>
      <c r="AP303"/>
      <c r="AQ303" s="4"/>
    </row>
    <row r="304" spans="13:43" x14ac:dyDescent="0.3">
      <c r="M304"/>
      <c r="N304" s="12"/>
      <c r="S304"/>
      <c r="T304" s="12"/>
      <c r="AA304"/>
      <c r="AB304"/>
      <c r="AE304"/>
      <c r="AF304"/>
      <c r="AI304"/>
      <c r="AJ304" s="13"/>
      <c r="AM304"/>
      <c r="AN304"/>
      <c r="AO304"/>
      <c r="AP304"/>
      <c r="AQ304" s="4"/>
    </row>
    <row r="305" spans="13:43" x14ac:dyDescent="0.3">
      <c r="M305"/>
      <c r="N305" s="12"/>
      <c r="S305"/>
      <c r="T305" s="12"/>
      <c r="AA305"/>
      <c r="AB305"/>
      <c r="AE305"/>
      <c r="AF305"/>
      <c r="AI305"/>
      <c r="AJ305" s="13"/>
      <c r="AM305"/>
      <c r="AN305"/>
      <c r="AO305"/>
      <c r="AP305"/>
      <c r="AQ305" s="4"/>
    </row>
    <row r="306" spans="13:43" x14ac:dyDescent="0.3">
      <c r="M306"/>
      <c r="N306" s="12"/>
      <c r="S306"/>
      <c r="T306" s="12"/>
      <c r="AA306"/>
      <c r="AB306"/>
      <c r="AE306"/>
      <c r="AF306"/>
      <c r="AI306"/>
      <c r="AJ306" s="13"/>
      <c r="AM306"/>
      <c r="AN306"/>
      <c r="AO306"/>
      <c r="AP306"/>
      <c r="AQ306" s="4"/>
    </row>
    <row r="307" spans="13:43" x14ac:dyDescent="0.3">
      <c r="M307"/>
      <c r="N307" s="12"/>
      <c r="S307"/>
      <c r="T307" s="12"/>
      <c r="AA307"/>
      <c r="AB307"/>
      <c r="AE307"/>
      <c r="AF307"/>
      <c r="AI307"/>
      <c r="AJ307" s="13"/>
      <c r="AM307"/>
      <c r="AN307"/>
      <c r="AO307"/>
      <c r="AP307"/>
      <c r="AQ307" s="4"/>
    </row>
    <row r="308" spans="13:43" x14ac:dyDescent="0.3">
      <c r="M308"/>
      <c r="N308" s="12"/>
      <c r="S308"/>
      <c r="T308" s="12"/>
      <c r="AA308"/>
      <c r="AB308"/>
      <c r="AE308"/>
      <c r="AF308"/>
      <c r="AI308"/>
      <c r="AJ308" s="13"/>
      <c r="AM308"/>
      <c r="AN308"/>
      <c r="AO308"/>
      <c r="AP308"/>
      <c r="AQ308" s="4"/>
    </row>
    <row r="309" spans="13:43" x14ac:dyDescent="0.3">
      <c r="M309"/>
      <c r="N309" s="12"/>
      <c r="S309"/>
      <c r="T309" s="12"/>
      <c r="AA309"/>
      <c r="AB309"/>
      <c r="AE309"/>
      <c r="AF309"/>
      <c r="AI309"/>
      <c r="AJ309" s="13"/>
      <c r="AM309"/>
      <c r="AN309"/>
      <c r="AO309"/>
      <c r="AP309"/>
      <c r="AQ309" s="4"/>
    </row>
    <row r="310" spans="13:43" x14ac:dyDescent="0.3">
      <c r="M310"/>
      <c r="N310" s="12"/>
      <c r="S310"/>
      <c r="T310" s="12"/>
      <c r="AA310"/>
      <c r="AB310"/>
      <c r="AE310"/>
      <c r="AF310"/>
      <c r="AI310"/>
      <c r="AJ310" s="13"/>
      <c r="AM310"/>
      <c r="AN310"/>
      <c r="AO310"/>
      <c r="AP310"/>
      <c r="AQ310" s="4"/>
    </row>
    <row r="311" spans="13:43" x14ac:dyDescent="0.3">
      <c r="M311"/>
      <c r="N311" s="12"/>
      <c r="S311"/>
      <c r="T311" s="12"/>
      <c r="AA311"/>
      <c r="AB311"/>
      <c r="AE311"/>
      <c r="AF311"/>
      <c r="AI311"/>
      <c r="AJ311" s="13"/>
      <c r="AM311"/>
      <c r="AN311"/>
      <c r="AO311"/>
      <c r="AP311"/>
      <c r="AQ311" s="4"/>
    </row>
    <row r="312" spans="13:43" x14ac:dyDescent="0.3">
      <c r="M312"/>
      <c r="N312" s="12"/>
      <c r="S312"/>
      <c r="T312" s="12"/>
      <c r="AA312"/>
      <c r="AB312"/>
      <c r="AE312"/>
      <c r="AF312"/>
      <c r="AI312"/>
      <c r="AJ312" s="13"/>
      <c r="AM312"/>
      <c r="AN312"/>
      <c r="AO312"/>
      <c r="AP312"/>
      <c r="AQ312" s="4"/>
    </row>
    <row r="313" spans="13:43" x14ac:dyDescent="0.3">
      <c r="M313"/>
      <c r="N313" s="12"/>
      <c r="S313"/>
      <c r="T313" s="12"/>
      <c r="AA313"/>
      <c r="AB313"/>
      <c r="AE313"/>
      <c r="AF313"/>
      <c r="AI313"/>
      <c r="AJ313" s="13"/>
      <c r="AM313"/>
      <c r="AN313"/>
      <c r="AO313"/>
      <c r="AP313"/>
      <c r="AQ313" s="4"/>
    </row>
    <row r="314" spans="13:43" x14ac:dyDescent="0.3">
      <c r="M314"/>
      <c r="N314" s="12"/>
      <c r="S314"/>
      <c r="T314" s="12"/>
      <c r="AA314"/>
      <c r="AB314"/>
      <c r="AE314"/>
      <c r="AF314"/>
      <c r="AI314"/>
      <c r="AJ314" s="13"/>
      <c r="AM314"/>
      <c r="AN314"/>
      <c r="AO314"/>
      <c r="AP314"/>
      <c r="AQ314" s="4"/>
    </row>
    <row r="315" spans="13:43" x14ac:dyDescent="0.3">
      <c r="M315"/>
      <c r="N315" s="12"/>
      <c r="S315"/>
      <c r="T315" s="12"/>
      <c r="AA315"/>
      <c r="AB315"/>
      <c r="AE315"/>
      <c r="AF315"/>
      <c r="AI315"/>
      <c r="AJ315" s="13"/>
      <c r="AM315"/>
      <c r="AN315"/>
      <c r="AO315"/>
      <c r="AP315"/>
      <c r="AQ315" s="4"/>
    </row>
    <row r="316" spans="13:43" x14ac:dyDescent="0.3">
      <c r="M316"/>
      <c r="N316" s="12"/>
      <c r="S316"/>
      <c r="T316" s="12"/>
      <c r="AA316"/>
      <c r="AB316"/>
      <c r="AE316"/>
      <c r="AF316"/>
      <c r="AI316"/>
      <c r="AJ316" s="13"/>
      <c r="AM316"/>
      <c r="AN316"/>
      <c r="AO316"/>
      <c r="AP316"/>
      <c r="AQ316" s="4"/>
    </row>
    <row r="317" spans="13:43" x14ac:dyDescent="0.3">
      <c r="M317"/>
      <c r="N317" s="12"/>
      <c r="S317"/>
      <c r="T317" s="12"/>
      <c r="AA317"/>
      <c r="AB317"/>
      <c r="AE317"/>
      <c r="AF317"/>
      <c r="AI317"/>
      <c r="AJ317" s="13"/>
      <c r="AM317"/>
      <c r="AN317"/>
      <c r="AO317"/>
      <c r="AP317"/>
      <c r="AQ317" s="4"/>
    </row>
    <row r="318" spans="13:43" x14ac:dyDescent="0.3">
      <c r="M318"/>
      <c r="N318" s="12"/>
      <c r="S318"/>
      <c r="T318" s="12"/>
      <c r="AA318"/>
      <c r="AB318"/>
      <c r="AE318"/>
      <c r="AF318"/>
      <c r="AI318"/>
      <c r="AJ318" s="13"/>
      <c r="AM318"/>
      <c r="AN318"/>
      <c r="AO318"/>
      <c r="AP318"/>
      <c r="AQ318" s="4"/>
    </row>
    <row r="319" spans="13:43" x14ac:dyDescent="0.3">
      <c r="M319"/>
      <c r="N319" s="12"/>
      <c r="S319"/>
      <c r="T319" s="12"/>
      <c r="AA319"/>
      <c r="AB319"/>
      <c r="AE319"/>
      <c r="AF319"/>
      <c r="AI319"/>
      <c r="AJ319" s="13"/>
      <c r="AM319"/>
      <c r="AN319"/>
      <c r="AO319"/>
      <c r="AP319"/>
      <c r="AQ319" s="4"/>
    </row>
    <row r="320" spans="13:43" x14ac:dyDescent="0.3">
      <c r="M320"/>
      <c r="N320" s="12"/>
      <c r="S320"/>
      <c r="T320" s="12"/>
      <c r="AA320"/>
      <c r="AB320"/>
      <c r="AE320"/>
      <c r="AF320"/>
      <c r="AI320"/>
      <c r="AJ320" s="13"/>
      <c r="AM320"/>
      <c r="AN320"/>
      <c r="AO320"/>
      <c r="AP320"/>
      <c r="AQ320" s="4"/>
    </row>
    <row r="321" spans="13:43" x14ac:dyDescent="0.3">
      <c r="M321"/>
      <c r="N321" s="12"/>
      <c r="S321"/>
      <c r="T321" s="12"/>
      <c r="AA321"/>
      <c r="AB321"/>
      <c r="AE321"/>
      <c r="AF321"/>
      <c r="AI321"/>
      <c r="AJ321" s="13"/>
      <c r="AM321"/>
      <c r="AN321"/>
      <c r="AO321"/>
      <c r="AP321"/>
      <c r="AQ321" s="4"/>
    </row>
    <row r="322" spans="13:43" x14ac:dyDescent="0.3">
      <c r="M322"/>
      <c r="N322" s="12"/>
      <c r="S322"/>
      <c r="T322" s="12"/>
      <c r="AA322"/>
      <c r="AB322"/>
      <c r="AE322"/>
      <c r="AF322"/>
      <c r="AI322"/>
      <c r="AJ322" s="13"/>
      <c r="AM322"/>
      <c r="AN322"/>
      <c r="AO322"/>
      <c r="AP322"/>
      <c r="AQ322" s="4"/>
    </row>
    <row r="323" spans="13:43" x14ac:dyDescent="0.3">
      <c r="M323"/>
      <c r="N323" s="12"/>
      <c r="S323"/>
      <c r="T323" s="12"/>
      <c r="AA323"/>
      <c r="AB323"/>
      <c r="AE323"/>
      <c r="AF323"/>
      <c r="AI323"/>
      <c r="AJ323" s="13"/>
      <c r="AM323"/>
      <c r="AN323"/>
      <c r="AO323"/>
      <c r="AP323"/>
      <c r="AQ323" s="4"/>
    </row>
    <row r="324" spans="13:43" x14ac:dyDescent="0.3">
      <c r="M324"/>
      <c r="N324" s="12"/>
      <c r="S324"/>
      <c r="T324" s="12"/>
      <c r="AA324"/>
      <c r="AB324"/>
      <c r="AE324"/>
      <c r="AF324"/>
      <c r="AI324"/>
      <c r="AJ324" s="13"/>
      <c r="AM324"/>
      <c r="AN324"/>
      <c r="AO324"/>
      <c r="AP324"/>
      <c r="AQ324" s="4"/>
    </row>
    <row r="325" spans="13:43" x14ac:dyDescent="0.3">
      <c r="M325"/>
      <c r="N325" s="12"/>
      <c r="S325"/>
      <c r="T325" s="12"/>
      <c r="AA325"/>
      <c r="AB325"/>
      <c r="AE325"/>
      <c r="AF325"/>
      <c r="AI325"/>
      <c r="AJ325" s="13"/>
      <c r="AM325"/>
      <c r="AN325"/>
      <c r="AO325"/>
      <c r="AP325"/>
      <c r="AQ325" s="4"/>
    </row>
    <row r="326" spans="13:43" x14ac:dyDescent="0.3">
      <c r="M326"/>
      <c r="N326" s="12"/>
      <c r="S326"/>
      <c r="T326" s="12"/>
      <c r="AA326"/>
      <c r="AB326"/>
      <c r="AE326"/>
      <c r="AF326"/>
      <c r="AI326"/>
      <c r="AJ326" s="13"/>
      <c r="AM326"/>
      <c r="AN326"/>
      <c r="AO326"/>
      <c r="AP326"/>
      <c r="AQ326" s="4"/>
    </row>
    <row r="327" spans="13:43" x14ac:dyDescent="0.3">
      <c r="M327"/>
      <c r="N327" s="12"/>
      <c r="S327"/>
      <c r="T327" s="12"/>
      <c r="AA327"/>
      <c r="AB327"/>
      <c r="AE327"/>
      <c r="AF327"/>
      <c r="AI327"/>
      <c r="AJ327" s="13"/>
      <c r="AM327"/>
      <c r="AN327"/>
      <c r="AO327"/>
      <c r="AP327"/>
      <c r="AQ327" s="4"/>
    </row>
    <row r="328" spans="13:43" x14ac:dyDescent="0.3">
      <c r="M328"/>
      <c r="N328" s="12"/>
      <c r="S328"/>
      <c r="T328" s="12"/>
      <c r="AA328"/>
      <c r="AB328"/>
      <c r="AE328"/>
      <c r="AF328"/>
      <c r="AI328"/>
      <c r="AJ328" s="13"/>
      <c r="AM328"/>
      <c r="AN328"/>
      <c r="AO328"/>
      <c r="AP328"/>
      <c r="AQ328" s="4"/>
    </row>
    <row r="329" spans="13:43" x14ac:dyDescent="0.3">
      <c r="M329"/>
      <c r="N329" s="12"/>
      <c r="S329"/>
      <c r="T329" s="12"/>
      <c r="AA329"/>
      <c r="AB329"/>
      <c r="AE329"/>
      <c r="AF329"/>
      <c r="AI329"/>
      <c r="AJ329" s="13"/>
      <c r="AM329"/>
      <c r="AN329"/>
      <c r="AO329"/>
      <c r="AP329"/>
      <c r="AQ329" s="4"/>
    </row>
    <row r="330" spans="13:43" x14ac:dyDescent="0.3">
      <c r="M330"/>
      <c r="N330" s="12"/>
      <c r="S330"/>
      <c r="T330" s="12"/>
      <c r="AA330"/>
      <c r="AB330"/>
      <c r="AE330"/>
      <c r="AF330"/>
      <c r="AI330"/>
      <c r="AJ330" s="13"/>
      <c r="AM330"/>
      <c r="AN330"/>
      <c r="AO330"/>
      <c r="AP330"/>
      <c r="AQ330" s="4"/>
    </row>
    <row r="331" spans="13:43" x14ac:dyDescent="0.3">
      <c r="M331"/>
      <c r="N331" s="12"/>
      <c r="S331"/>
      <c r="T331" s="12"/>
      <c r="AA331"/>
      <c r="AB331"/>
      <c r="AE331"/>
      <c r="AF331"/>
      <c r="AI331"/>
      <c r="AJ331" s="13"/>
      <c r="AM331"/>
      <c r="AN331"/>
      <c r="AO331"/>
      <c r="AP331"/>
      <c r="AQ331" s="4"/>
    </row>
    <row r="332" spans="13:43" x14ac:dyDescent="0.3">
      <c r="M332"/>
      <c r="N332" s="12"/>
      <c r="S332"/>
      <c r="T332" s="12"/>
      <c r="AA332"/>
      <c r="AB332"/>
      <c r="AE332"/>
      <c r="AF332"/>
      <c r="AI332"/>
      <c r="AJ332" s="13"/>
      <c r="AM332"/>
      <c r="AN332"/>
      <c r="AO332"/>
      <c r="AP332"/>
      <c r="AQ332" s="4"/>
    </row>
    <row r="333" spans="13:43" x14ac:dyDescent="0.3">
      <c r="M333"/>
      <c r="N333" s="12"/>
      <c r="S333"/>
      <c r="T333" s="12"/>
      <c r="AA333"/>
      <c r="AB333"/>
      <c r="AE333"/>
      <c r="AF333"/>
      <c r="AI333"/>
      <c r="AJ333" s="13"/>
      <c r="AM333"/>
      <c r="AN333"/>
      <c r="AO333"/>
      <c r="AP333"/>
      <c r="AQ333" s="4"/>
    </row>
    <row r="334" spans="13:43" x14ac:dyDescent="0.3">
      <c r="M334"/>
      <c r="N334" s="12"/>
      <c r="S334"/>
      <c r="T334" s="12"/>
      <c r="AA334"/>
      <c r="AB334"/>
      <c r="AE334"/>
      <c r="AF334"/>
      <c r="AI334"/>
      <c r="AJ334" s="13"/>
      <c r="AM334"/>
      <c r="AN334"/>
      <c r="AO334"/>
      <c r="AP334"/>
      <c r="AQ334" s="4"/>
    </row>
    <row r="335" spans="13:43" x14ac:dyDescent="0.3">
      <c r="M335"/>
      <c r="N335" s="12"/>
      <c r="S335"/>
      <c r="T335" s="12"/>
      <c r="AA335"/>
      <c r="AB335"/>
      <c r="AE335"/>
      <c r="AF335"/>
      <c r="AI335"/>
      <c r="AJ335" s="13"/>
      <c r="AM335"/>
      <c r="AN335"/>
      <c r="AO335"/>
      <c r="AP335"/>
      <c r="AQ335" s="4"/>
    </row>
    <row r="336" spans="13:43" x14ac:dyDescent="0.3">
      <c r="M336"/>
      <c r="N336" s="12"/>
      <c r="S336"/>
      <c r="T336" s="12"/>
      <c r="AA336"/>
      <c r="AB336"/>
      <c r="AE336"/>
      <c r="AF336"/>
      <c r="AI336"/>
      <c r="AJ336" s="13"/>
      <c r="AM336"/>
      <c r="AN336"/>
      <c r="AO336"/>
      <c r="AP336"/>
      <c r="AQ336" s="4"/>
    </row>
    <row r="337" spans="13:43" x14ac:dyDescent="0.3">
      <c r="M337"/>
      <c r="N337" s="12"/>
      <c r="S337"/>
      <c r="T337" s="12"/>
      <c r="AA337"/>
      <c r="AB337"/>
      <c r="AE337"/>
      <c r="AF337"/>
      <c r="AI337"/>
      <c r="AJ337" s="13"/>
      <c r="AM337"/>
      <c r="AN337"/>
      <c r="AO337"/>
      <c r="AP337"/>
      <c r="AQ337" s="4"/>
    </row>
    <row r="338" spans="13:43" x14ac:dyDescent="0.3">
      <c r="M338"/>
      <c r="N338" s="12"/>
      <c r="S338"/>
      <c r="T338" s="12"/>
      <c r="AA338"/>
      <c r="AB338"/>
      <c r="AE338"/>
      <c r="AF338"/>
      <c r="AI338"/>
      <c r="AJ338" s="13"/>
      <c r="AM338"/>
      <c r="AN338"/>
      <c r="AO338"/>
      <c r="AP338"/>
      <c r="AQ338" s="4"/>
    </row>
    <row r="339" spans="13:43" x14ac:dyDescent="0.3">
      <c r="M339"/>
      <c r="N339" s="12"/>
      <c r="S339"/>
      <c r="T339" s="12"/>
      <c r="AA339"/>
      <c r="AB339"/>
      <c r="AE339"/>
      <c r="AF339"/>
      <c r="AI339"/>
      <c r="AJ339" s="13"/>
      <c r="AM339"/>
      <c r="AN339"/>
      <c r="AO339"/>
      <c r="AP339"/>
      <c r="AQ339" s="4"/>
    </row>
    <row r="340" spans="13:43" x14ac:dyDescent="0.3">
      <c r="M340"/>
      <c r="N340" s="12"/>
      <c r="S340"/>
      <c r="T340" s="12"/>
      <c r="AA340"/>
      <c r="AB340"/>
      <c r="AE340"/>
      <c r="AF340"/>
      <c r="AI340"/>
      <c r="AJ340" s="13"/>
      <c r="AM340"/>
      <c r="AN340"/>
      <c r="AO340"/>
      <c r="AP340"/>
      <c r="AQ340" s="4"/>
    </row>
    <row r="341" spans="13:43" x14ac:dyDescent="0.3">
      <c r="M341"/>
      <c r="N341" s="12"/>
      <c r="S341"/>
      <c r="T341" s="12"/>
      <c r="AA341"/>
      <c r="AB341"/>
      <c r="AE341"/>
      <c r="AF341"/>
      <c r="AI341"/>
      <c r="AJ341" s="13"/>
      <c r="AM341"/>
      <c r="AN341"/>
      <c r="AO341"/>
      <c r="AP341"/>
      <c r="AQ341" s="4"/>
    </row>
    <row r="342" spans="13:43" x14ac:dyDescent="0.3">
      <c r="M342"/>
      <c r="N342" s="12"/>
      <c r="S342"/>
      <c r="T342" s="12"/>
      <c r="AA342"/>
      <c r="AB342"/>
      <c r="AE342"/>
      <c r="AF342"/>
      <c r="AI342"/>
      <c r="AJ342" s="13"/>
      <c r="AM342"/>
      <c r="AN342"/>
      <c r="AO342"/>
      <c r="AP342"/>
      <c r="AQ342" s="4"/>
    </row>
    <row r="343" spans="13:43" x14ac:dyDescent="0.3">
      <c r="M343"/>
      <c r="N343" s="12"/>
      <c r="S343"/>
      <c r="T343" s="12"/>
      <c r="AA343"/>
      <c r="AB343"/>
      <c r="AE343"/>
      <c r="AF343"/>
      <c r="AI343"/>
      <c r="AJ343" s="13"/>
      <c r="AM343"/>
      <c r="AN343"/>
      <c r="AO343"/>
      <c r="AP343"/>
      <c r="AQ343" s="4"/>
    </row>
    <row r="344" spans="13:43" x14ac:dyDescent="0.3">
      <c r="M344"/>
      <c r="N344" s="12"/>
      <c r="S344"/>
      <c r="T344" s="12"/>
      <c r="AA344"/>
      <c r="AB344"/>
      <c r="AE344"/>
      <c r="AF344"/>
      <c r="AI344"/>
      <c r="AJ344" s="13"/>
      <c r="AM344"/>
      <c r="AN344"/>
      <c r="AO344"/>
      <c r="AP344"/>
      <c r="AQ344" s="4"/>
    </row>
    <row r="345" spans="13:43" x14ac:dyDescent="0.3">
      <c r="M345"/>
      <c r="N345" s="12"/>
      <c r="S345"/>
      <c r="T345" s="12"/>
      <c r="AA345"/>
      <c r="AB345"/>
      <c r="AE345"/>
      <c r="AF345"/>
      <c r="AI345"/>
      <c r="AJ345" s="13"/>
      <c r="AM345"/>
      <c r="AN345"/>
      <c r="AO345"/>
      <c r="AP345"/>
      <c r="AQ345" s="4"/>
    </row>
    <row r="346" spans="13:43" x14ac:dyDescent="0.3">
      <c r="M346"/>
      <c r="N346" s="12"/>
      <c r="S346"/>
      <c r="T346" s="12"/>
      <c r="AA346"/>
      <c r="AB346"/>
      <c r="AE346"/>
      <c r="AF346"/>
      <c r="AI346"/>
      <c r="AJ346" s="13"/>
      <c r="AM346"/>
      <c r="AN346"/>
      <c r="AO346"/>
      <c r="AP346"/>
      <c r="AQ346" s="4"/>
    </row>
    <row r="347" spans="13:43" x14ac:dyDescent="0.3">
      <c r="M347"/>
      <c r="N347" s="12"/>
      <c r="S347"/>
      <c r="T347" s="12"/>
      <c r="AA347"/>
      <c r="AB347"/>
      <c r="AE347"/>
      <c r="AF347"/>
      <c r="AI347"/>
      <c r="AJ347" s="13"/>
      <c r="AM347"/>
      <c r="AN347"/>
      <c r="AO347"/>
      <c r="AP347"/>
      <c r="AQ347" s="4"/>
    </row>
    <row r="348" spans="13:43" x14ac:dyDescent="0.3">
      <c r="M348"/>
      <c r="N348" s="12"/>
      <c r="S348"/>
      <c r="T348" s="12"/>
      <c r="AA348"/>
      <c r="AB348"/>
      <c r="AE348"/>
      <c r="AF348"/>
      <c r="AI348"/>
      <c r="AJ348" s="13"/>
      <c r="AM348"/>
      <c r="AN348"/>
      <c r="AO348"/>
      <c r="AP348"/>
      <c r="AQ348" s="4"/>
    </row>
    <row r="349" spans="13:43" x14ac:dyDescent="0.3">
      <c r="M349"/>
      <c r="N349" s="12"/>
      <c r="S349"/>
      <c r="T349" s="12"/>
      <c r="AA349"/>
      <c r="AB349"/>
      <c r="AE349"/>
      <c r="AF349"/>
      <c r="AI349"/>
      <c r="AJ349" s="13"/>
      <c r="AM349"/>
      <c r="AN349"/>
      <c r="AO349"/>
      <c r="AP349"/>
      <c r="AQ349" s="4"/>
    </row>
    <row r="350" spans="13:43" x14ac:dyDescent="0.3">
      <c r="M350"/>
      <c r="N350" s="12"/>
      <c r="S350"/>
      <c r="T350" s="12"/>
      <c r="AA350"/>
      <c r="AB350"/>
      <c r="AE350"/>
      <c r="AF350"/>
      <c r="AI350"/>
      <c r="AJ350" s="13"/>
      <c r="AM350"/>
      <c r="AN350"/>
      <c r="AO350"/>
      <c r="AP350"/>
      <c r="AQ350" s="4"/>
    </row>
    <row r="351" spans="13:43" x14ac:dyDescent="0.3">
      <c r="M351"/>
      <c r="N351" s="12"/>
      <c r="S351"/>
      <c r="T351" s="12"/>
      <c r="AA351"/>
      <c r="AB351"/>
      <c r="AE351"/>
      <c r="AF351"/>
      <c r="AI351"/>
      <c r="AJ351" s="13"/>
      <c r="AM351"/>
      <c r="AN351"/>
      <c r="AO351"/>
      <c r="AP351"/>
      <c r="AQ351" s="4"/>
    </row>
    <row r="352" spans="13:43" x14ac:dyDescent="0.3">
      <c r="M352"/>
      <c r="N352" s="12"/>
      <c r="S352"/>
      <c r="T352" s="12"/>
      <c r="AA352"/>
      <c r="AB352"/>
      <c r="AE352"/>
      <c r="AF352"/>
      <c r="AI352"/>
      <c r="AJ352" s="13"/>
      <c r="AM352"/>
      <c r="AN352"/>
      <c r="AO352"/>
      <c r="AP352"/>
      <c r="AQ352" s="4"/>
    </row>
    <row r="353" spans="13:43" x14ac:dyDescent="0.3">
      <c r="M353"/>
      <c r="N353" s="12"/>
      <c r="S353"/>
      <c r="T353" s="12"/>
      <c r="AA353"/>
      <c r="AB353"/>
      <c r="AE353"/>
      <c r="AF353"/>
      <c r="AI353"/>
      <c r="AJ353" s="13"/>
      <c r="AM353"/>
      <c r="AN353"/>
      <c r="AO353"/>
      <c r="AP353"/>
      <c r="AQ353" s="4"/>
    </row>
    <row r="354" spans="13:43" x14ac:dyDescent="0.3">
      <c r="M354"/>
      <c r="N354" s="12"/>
      <c r="S354"/>
      <c r="T354" s="12"/>
      <c r="AA354"/>
      <c r="AB354"/>
      <c r="AE354"/>
      <c r="AF354"/>
      <c r="AI354"/>
      <c r="AJ354" s="13"/>
      <c r="AM354"/>
      <c r="AN354"/>
      <c r="AO354"/>
      <c r="AP354"/>
      <c r="AQ354" s="4"/>
    </row>
    <row r="355" spans="13:43" x14ac:dyDescent="0.3">
      <c r="M355"/>
      <c r="N355" s="12"/>
      <c r="S355"/>
      <c r="T355" s="12"/>
      <c r="AA355"/>
      <c r="AB355"/>
      <c r="AE355"/>
      <c r="AF355"/>
      <c r="AI355"/>
      <c r="AJ355" s="13"/>
      <c r="AM355"/>
      <c r="AN355"/>
      <c r="AO355"/>
      <c r="AP355"/>
      <c r="AQ355" s="4"/>
    </row>
    <row r="356" spans="13:43" x14ac:dyDescent="0.3">
      <c r="M356"/>
      <c r="N356" s="12"/>
      <c r="S356"/>
      <c r="T356" s="12"/>
      <c r="AA356"/>
      <c r="AB356"/>
      <c r="AE356"/>
      <c r="AF356"/>
      <c r="AI356"/>
      <c r="AJ356" s="13"/>
      <c r="AM356"/>
      <c r="AN356"/>
      <c r="AO356"/>
      <c r="AP356"/>
      <c r="AQ356" s="4"/>
    </row>
    <row r="357" spans="13:43" x14ac:dyDescent="0.3">
      <c r="M357"/>
      <c r="N357" s="12"/>
      <c r="S357"/>
      <c r="T357" s="12"/>
      <c r="AA357"/>
      <c r="AB357"/>
      <c r="AE357"/>
      <c r="AF357"/>
      <c r="AI357"/>
      <c r="AJ357" s="13"/>
      <c r="AM357"/>
      <c r="AN357"/>
      <c r="AO357"/>
      <c r="AP357"/>
      <c r="AQ357" s="4"/>
    </row>
    <row r="358" spans="13:43" x14ac:dyDescent="0.3">
      <c r="M358"/>
      <c r="N358" s="12"/>
      <c r="S358"/>
      <c r="T358" s="12"/>
      <c r="AA358"/>
      <c r="AB358"/>
      <c r="AE358"/>
      <c r="AF358"/>
      <c r="AI358"/>
      <c r="AJ358" s="13"/>
      <c r="AM358"/>
      <c r="AN358"/>
      <c r="AO358"/>
      <c r="AP358"/>
      <c r="AQ358" s="4"/>
    </row>
    <row r="359" spans="13:43" x14ac:dyDescent="0.3">
      <c r="M359"/>
      <c r="N359" s="12"/>
      <c r="S359"/>
      <c r="T359" s="12"/>
      <c r="AA359"/>
      <c r="AB359"/>
      <c r="AE359"/>
      <c r="AF359"/>
      <c r="AI359"/>
      <c r="AJ359" s="13"/>
      <c r="AM359"/>
      <c r="AN359"/>
      <c r="AO359"/>
      <c r="AP359"/>
      <c r="AQ359" s="4"/>
    </row>
    <row r="360" spans="13:43" x14ac:dyDescent="0.3">
      <c r="M360"/>
      <c r="N360" s="12"/>
      <c r="S360"/>
      <c r="T360" s="12"/>
      <c r="AA360"/>
      <c r="AB360"/>
      <c r="AE360"/>
      <c r="AF360"/>
      <c r="AI360"/>
      <c r="AJ360" s="13"/>
      <c r="AM360"/>
      <c r="AN360"/>
      <c r="AO360"/>
      <c r="AP360"/>
      <c r="AQ360" s="4"/>
    </row>
    <row r="361" spans="13:43" x14ac:dyDescent="0.3">
      <c r="M361"/>
      <c r="N361" s="12"/>
      <c r="S361"/>
      <c r="T361" s="12"/>
      <c r="AA361"/>
      <c r="AB361"/>
      <c r="AE361"/>
      <c r="AF361"/>
      <c r="AI361"/>
      <c r="AJ361" s="13"/>
      <c r="AM361"/>
      <c r="AN361"/>
      <c r="AO361"/>
      <c r="AP361"/>
      <c r="AQ361" s="4"/>
    </row>
    <row r="362" spans="13:43" x14ac:dyDescent="0.3">
      <c r="M362"/>
      <c r="N362" s="12"/>
      <c r="S362"/>
      <c r="T362" s="12"/>
      <c r="AA362"/>
      <c r="AB362"/>
      <c r="AE362"/>
      <c r="AF362"/>
      <c r="AI362"/>
      <c r="AJ362" s="13"/>
      <c r="AM362"/>
      <c r="AN362"/>
      <c r="AO362"/>
      <c r="AP362"/>
      <c r="AQ362" s="4"/>
    </row>
    <row r="363" spans="13:43" x14ac:dyDescent="0.3">
      <c r="M363"/>
      <c r="N363" s="12"/>
      <c r="S363"/>
      <c r="T363" s="12"/>
      <c r="AA363"/>
      <c r="AB363"/>
      <c r="AE363"/>
      <c r="AF363"/>
      <c r="AI363"/>
      <c r="AJ363" s="13"/>
      <c r="AM363"/>
      <c r="AN363"/>
      <c r="AO363"/>
      <c r="AP363"/>
      <c r="AQ363" s="4"/>
    </row>
    <row r="364" spans="13:43" x14ac:dyDescent="0.3">
      <c r="M364"/>
      <c r="N364" s="12"/>
      <c r="S364"/>
      <c r="T364" s="12"/>
      <c r="AA364"/>
      <c r="AB364"/>
      <c r="AE364"/>
      <c r="AF364"/>
      <c r="AI364"/>
      <c r="AJ364" s="13"/>
      <c r="AM364"/>
      <c r="AN364"/>
      <c r="AO364"/>
      <c r="AP364"/>
      <c r="AQ364" s="4"/>
    </row>
    <row r="365" spans="13:43" x14ac:dyDescent="0.3">
      <c r="M365"/>
      <c r="N365" s="12"/>
      <c r="S365"/>
      <c r="T365" s="12"/>
      <c r="AA365"/>
      <c r="AB365"/>
      <c r="AE365"/>
      <c r="AF365"/>
      <c r="AI365"/>
      <c r="AJ365" s="13"/>
      <c r="AM365"/>
      <c r="AN365"/>
      <c r="AO365"/>
      <c r="AP365"/>
      <c r="AQ365" s="4"/>
    </row>
    <row r="366" spans="13:43" x14ac:dyDescent="0.3">
      <c r="M366"/>
      <c r="N366" s="12"/>
      <c r="S366"/>
      <c r="T366" s="12"/>
      <c r="AA366"/>
      <c r="AB366"/>
      <c r="AE366"/>
      <c r="AF366"/>
      <c r="AI366"/>
      <c r="AJ366" s="13"/>
      <c r="AM366"/>
      <c r="AN366"/>
      <c r="AO366"/>
      <c r="AP366"/>
      <c r="AQ366" s="4"/>
    </row>
    <row r="367" spans="13:43" x14ac:dyDescent="0.3">
      <c r="M367"/>
      <c r="N367" s="12"/>
      <c r="S367"/>
      <c r="T367" s="12"/>
      <c r="AA367"/>
      <c r="AB367"/>
      <c r="AE367"/>
      <c r="AF367"/>
      <c r="AI367"/>
      <c r="AJ367" s="13"/>
      <c r="AM367"/>
      <c r="AN367"/>
      <c r="AO367"/>
      <c r="AP367"/>
      <c r="AQ367" s="4"/>
    </row>
    <row r="368" spans="13:43" x14ac:dyDescent="0.3">
      <c r="M368"/>
      <c r="N368" s="12"/>
      <c r="S368"/>
      <c r="T368" s="12"/>
      <c r="AA368"/>
      <c r="AB368"/>
      <c r="AE368"/>
      <c r="AF368"/>
      <c r="AI368"/>
      <c r="AJ368" s="13"/>
      <c r="AM368"/>
      <c r="AN368"/>
      <c r="AO368"/>
      <c r="AP368"/>
      <c r="AQ368" s="4"/>
    </row>
    <row r="369" spans="13:43" x14ac:dyDescent="0.3">
      <c r="M369"/>
      <c r="N369" s="12"/>
      <c r="S369"/>
      <c r="T369" s="12"/>
      <c r="AA369"/>
      <c r="AB369"/>
      <c r="AE369"/>
      <c r="AF369"/>
      <c r="AI369"/>
      <c r="AJ369" s="13"/>
      <c r="AM369"/>
      <c r="AN369"/>
      <c r="AO369"/>
      <c r="AP369"/>
      <c r="AQ369" s="4"/>
    </row>
    <row r="370" spans="13:43" x14ac:dyDescent="0.3">
      <c r="M370"/>
      <c r="N370" s="12"/>
      <c r="S370"/>
      <c r="T370" s="12"/>
      <c r="AA370"/>
      <c r="AB370"/>
      <c r="AE370"/>
      <c r="AF370"/>
      <c r="AI370"/>
      <c r="AJ370" s="13"/>
      <c r="AM370"/>
      <c r="AN370"/>
      <c r="AO370"/>
      <c r="AP370"/>
      <c r="AQ370" s="4"/>
    </row>
    <row r="371" spans="13:43" x14ac:dyDescent="0.3">
      <c r="M371"/>
      <c r="N371" s="12"/>
      <c r="S371"/>
      <c r="T371" s="12"/>
      <c r="AA371"/>
      <c r="AB371"/>
      <c r="AE371"/>
      <c r="AF371"/>
      <c r="AI371"/>
      <c r="AJ371" s="13"/>
      <c r="AM371"/>
      <c r="AN371"/>
      <c r="AO371"/>
      <c r="AP371"/>
      <c r="AQ371" s="4"/>
    </row>
    <row r="372" spans="13:43" x14ac:dyDescent="0.3">
      <c r="M372"/>
      <c r="N372" s="12"/>
      <c r="S372"/>
      <c r="T372" s="12"/>
      <c r="AA372"/>
      <c r="AB372"/>
      <c r="AE372"/>
      <c r="AF372"/>
      <c r="AI372"/>
      <c r="AJ372" s="13"/>
      <c r="AM372"/>
      <c r="AN372"/>
      <c r="AO372"/>
      <c r="AP372"/>
      <c r="AQ372" s="4"/>
    </row>
    <row r="373" spans="13:43" x14ac:dyDescent="0.3">
      <c r="M373"/>
      <c r="N373" s="12"/>
      <c r="S373"/>
      <c r="T373" s="12"/>
      <c r="AA373"/>
      <c r="AB373"/>
      <c r="AE373"/>
      <c r="AF373"/>
      <c r="AI373"/>
      <c r="AJ373" s="13"/>
      <c r="AM373"/>
      <c r="AN373"/>
      <c r="AO373"/>
      <c r="AP373"/>
      <c r="AQ373" s="4"/>
    </row>
    <row r="374" spans="13:43" x14ac:dyDescent="0.3">
      <c r="M374"/>
      <c r="N374" s="12"/>
      <c r="S374"/>
      <c r="T374" s="12"/>
      <c r="AA374"/>
      <c r="AB374"/>
      <c r="AE374"/>
      <c r="AF374"/>
      <c r="AI374"/>
      <c r="AJ374" s="13"/>
      <c r="AM374"/>
      <c r="AN374"/>
      <c r="AO374"/>
      <c r="AP374"/>
      <c r="AQ374" s="4"/>
    </row>
    <row r="375" spans="13:43" x14ac:dyDescent="0.3">
      <c r="M375"/>
      <c r="N375" s="12"/>
      <c r="S375"/>
      <c r="T375" s="12"/>
      <c r="AA375"/>
      <c r="AB375"/>
      <c r="AE375"/>
      <c r="AF375"/>
      <c r="AI375"/>
      <c r="AJ375" s="13"/>
      <c r="AM375"/>
      <c r="AN375"/>
      <c r="AO375"/>
      <c r="AP375"/>
      <c r="AQ375" s="4"/>
    </row>
    <row r="376" spans="13:43" x14ac:dyDescent="0.3">
      <c r="M376"/>
      <c r="N376" s="12"/>
      <c r="S376"/>
      <c r="T376" s="12"/>
      <c r="AA376"/>
      <c r="AB376"/>
      <c r="AE376"/>
      <c r="AF376"/>
      <c r="AI376"/>
      <c r="AJ376" s="13"/>
      <c r="AM376"/>
      <c r="AN376"/>
      <c r="AO376"/>
      <c r="AP376"/>
      <c r="AQ376" s="4"/>
    </row>
    <row r="377" spans="13:43" x14ac:dyDescent="0.3">
      <c r="M377"/>
      <c r="N377" s="12"/>
      <c r="S377"/>
      <c r="T377" s="12"/>
      <c r="AA377"/>
      <c r="AB377"/>
      <c r="AE377"/>
      <c r="AF377"/>
      <c r="AI377"/>
      <c r="AJ377" s="13"/>
      <c r="AM377"/>
      <c r="AN377"/>
      <c r="AO377"/>
      <c r="AP377"/>
      <c r="AQ377" s="4"/>
    </row>
    <row r="378" spans="13:43" x14ac:dyDescent="0.3">
      <c r="M378"/>
      <c r="N378" s="12"/>
      <c r="S378"/>
      <c r="T378" s="12"/>
      <c r="AA378"/>
      <c r="AB378"/>
      <c r="AE378"/>
      <c r="AF378"/>
      <c r="AI378"/>
      <c r="AJ378" s="13"/>
      <c r="AM378"/>
      <c r="AN378"/>
      <c r="AO378"/>
      <c r="AP378"/>
      <c r="AQ378" s="4"/>
    </row>
    <row r="379" spans="13:43" x14ac:dyDescent="0.3">
      <c r="M379"/>
      <c r="N379" s="12"/>
      <c r="S379"/>
      <c r="T379" s="12"/>
      <c r="AA379"/>
      <c r="AB379"/>
      <c r="AE379"/>
      <c r="AF379"/>
      <c r="AI379"/>
      <c r="AJ379" s="13"/>
      <c r="AM379"/>
      <c r="AN379"/>
      <c r="AO379"/>
      <c r="AP379"/>
      <c r="AQ379" s="4"/>
    </row>
    <row r="380" spans="13:43" x14ac:dyDescent="0.3">
      <c r="M380"/>
      <c r="N380" s="12"/>
      <c r="S380"/>
      <c r="T380" s="12"/>
      <c r="AA380"/>
      <c r="AB380"/>
      <c r="AE380"/>
      <c r="AF380"/>
      <c r="AI380"/>
      <c r="AJ380" s="13"/>
      <c r="AM380"/>
      <c r="AN380"/>
      <c r="AO380"/>
      <c r="AP380"/>
      <c r="AQ380" s="4"/>
    </row>
    <row r="381" spans="13:43" x14ac:dyDescent="0.3">
      <c r="M381"/>
      <c r="N381" s="12"/>
      <c r="S381"/>
      <c r="T381" s="12"/>
      <c r="AA381"/>
      <c r="AB381"/>
      <c r="AE381"/>
      <c r="AF381"/>
      <c r="AI381"/>
      <c r="AJ381" s="13"/>
      <c r="AM381"/>
      <c r="AN381"/>
      <c r="AO381"/>
      <c r="AP381"/>
      <c r="AQ381" s="4"/>
    </row>
    <row r="382" spans="13:43" x14ac:dyDescent="0.3">
      <c r="M382"/>
      <c r="N382" s="12"/>
      <c r="S382"/>
      <c r="T382" s="12"/>
      <c r="AA382"/>
      <c r="AB382"/>
      <c r="AE382"/>
      <c r="AF382"/>
      <c r="AI382"/>
      <c r="AJ382" s="13"/>
      <c r="AM382"/>
      <c r="AN382"/>
      <c r="AO382"/>
      <c r="AP382"/>
      <c r="AQ382" s="4"/>
    </row>
    <row r="383" spans="13:43" x14ac:dyDescent="0.3">
      <c r="M383"/>
      <c r="N383" s="12"/>
      <c r="S383"/>
      <c r="T383" s="12"/>
      <c r="AA383"/>
      <c r="AB383"/>
      <c r="AE383"/>
      <c r="AF383"/>
      <c r="AI383"/>
      <c r="AJ383" s="13"/>
      <c r="AM383"/>
      <c r="AN383"/>
      <c r="AO383"/>
      <c r="AP383"/>
      <c r="AQ383" s="4"/>
    </row>
    <row r="384" spans="13:43" x14ac:dyDescent="0.3">
      <c r="M384"/>
      <c r="N384" s="12"/>
      <c r="S384"/>
      <c r="T384" s="12"/>
      <c r="AA384"/>
      <c r="AB384"/>
      <c r="AE384"/>
      <c r="AF384"/>
      <c r="AI384"/>
      <c r="AJ384" s="13"/>
      <c r="AM384"/>
      <c r="AN384"/>
      <c r="AO384"/>
      <c r="AP384"/>
      <c r="AQ384" s="4"/>
    </row>
    <row r="385" spans="13:43" x14ac:dyDescent="0.3">
      <c r="M385"/>
      <c r="N385" s="12"/>
      <c r="S385"/>
      <c r="T385" s="12"/>
      <c r="AA385"/>
      <c r="AB385"/>
      <c r="AE385"/>
      <c r="AF385"/>
      <c r="AI385"/>
      <c r="AJ385" s="13"/>
      <c r="AM385"/>
      <c r="AN385"/>
      <c r="AO385"/>
      <c r="AP385"/>
      <c r="AQ385" s="4"/>
    </row>
    <row r="386" spans="13:43" x14ac:dyDescent="0.3">
      <c r="M386"/>
      <c r="N386" s="12"/>
      <c r="S386"/>
      <c r="T386" s="12"/>
      <c r="AA386"/>
      <c r="AB386"/>
      <c r="AE386"/>
      <c r="AF386"/>
      <c r="AI386"/>
      <c r="AJ386" s="13"/>
      <c r="AM386"/>
      <c r="AN386"/>
      <c r="AO386"/>
      <c r="AP386"/>
      <c r="AQ386" s="4"/>
    </row>
    <row r="387" spans="13:43" x14ac:dyDescent="0.3">
      <c r="M387"/>
      <c r="N387" s="12"/>
      <c r="S387"/>
      <c r="T387" s="12"/>
      <c r="AA387"/>
      <c r="AB387"/>
      <c r="AE387"/>
      <c r="AF387"/>
      <c r="AI387"/>
      <c r="AJ387" s="13"/>
      <c r="AM387"/>
      <c r="AN387"/>
      <c r="AO387"/>
      <c r="AP387"/>
      <c r="AQ387" s="4"/>
    </row>
    <row r="388" spans="13:43" x14ac:dyDescent="0.3">
      <c r="M388"/>
      <c r="N388" s="12"/>
      <c r="S388"/>
      <c r="T388" s="12"/>
      <c r="AA388"/>
      <c r="AB388"/>
      <c r="AE388"/>
      <c r="AF388"/>
      <c r="AI388"/>
      <c r="AJ388" s="13"/>
      <c r="AM388"/>
      <c r="AN388"/>
      <c r="AO388"/>
      <c r="AP388"/>
      <c r="AQ388" s="4"/>
    </row>
    <row r="389" spans="13:43" x14ac:dyDescent="0.3">
      <c r="M389"/>
      <c r="N389" s="12"/>
      <c r="S389"/>
      <c r="T389" s="12"/>
      <c r="AA389"/>
      <c r="AB389"/>
      <c r="AE389"/>
      <c r="AF389"/>
      <c r="AI389"/>
      <c r="AJ389" s="13"/>
      <c r="AM389"/>
      <c r="AN389"/>
      <c r="AO389"/>
      <c r="AP389"/>
      <c r="AQ389" s="4"/>
    </row>
    <row r="390" spans="13:43" x14ac:dyDescent="0.3">
      <c r="M390"/>
      <c r="N390" s="12"/>
      <c r="S390"/>
      <c r="T390" s="12"/>
      <c r="AA390"/>
      <c r="AB390"/>
      <c r="AE390"/>
      <c r="AF390"/>
      <c r="AI390"/>
      <c r="AJ390" s="13"/>
      <c r="AM390"/>
      <c r="AN390"/>
      <c r="AO390"/>
      <c r="AP390"/>
      <c r="AQ390" s="4"/>
    </row>
    <row r="391" spans="13:43" x14ac:dyDescent="0.3">
      <c r="M391"/>
      <c r="N391" s="12"/>
      <c r="S391"/>
      <c r="T391" s="12"/>
      <c r="AA391"/>
      <c r="AB391"/>
      <c r="AE391"/>
      <c r="AF391"/>
      <c r="AI391"/>
      <c r="AJ391" s="13"/>
      <c r="AM391"/>
      <c r="AN391"/>
      <c r="AO391"/>
      <c r="AP391"/>
      <c r="AQ391" s="4"/>
    </row>
    <row r="392" spans="13:43" x14ac:dyDescent="0.3">
      <c r="M392"/>
      <c r="N392" s="12"/>
      <c r="S392"/>
      <c r="T392" s="12"/>
      <c r="AA392"/>
      <c r="AB392"/>
      <c r="AE392"/>
      <c r="AF392"/>
      <c r="AI392"/>
      <c r="AJ392" s="13"/>
      <c r="AM392"/>
      <c r="AN392"/>
      <c r="AO392"/>
      <c r="AP392"/>
      <c r="AQ392" s="4"/>
    </row>
    <row r="393" spans="13:43" x14ac:dyDescent="0.3">
      <c r="M393"/>
      <c r="N393" s="12"/>
      <c r="S393"/>
      <c r="T393" s="12"/>
      <c r="AA393"/>
      <c r="AB393"/>
      <c r="AE393"/>
      <c r="AF393"/>
      <c r="AI393"/>
      <c r="AJ393" s="13"/>
      <c r="AM393"/>
      <c r="AN393"/>
      <c r="AO393"/>
      <c r="AP393"/>
      <c r="AQ393" s="4"/>
    </row>
    <row r="394" spans="13:43" x14ac:dyDescent="0.3">
      <c r="M394"/>
      <c r="N394" s="12"/>
      <c r="S394"/>
      <c r="T394" s="12"/>
      <c r="AA394"/>
      <c r="AB394"/>
      <c r="AE394"/>
      <c r="AF394"/>
      <c r="AI394"/>
      <c r="AJ394" s="13"/>
      <c r="AM394"/>
      <c r="AN394"/>
      <c r="AO394"/>
      <c r="AP394"/>
      <c r="AQ394" s="4"/>
    </row>
    <row r="395" spans="13:43" x14ac:dyDescent="0.3">
      <c r="M395"/>
      <c r="N395" s="12"/>
      <c r="S395"/>
      <c r="T395" s="12"/>
      <c r="AA395"/>
      <c r="AB395"/>
      <c r="AE395"/>
      <c r="AF395"/>
      <c r="AI395"/>
      <c r="AJ395" s="13"/>
      <c r="AM395"/>
      <c r="AN395"/>
      <c r="AO395"/>
      <c r="AP395"/>
      <c r="AQ395" s="4"/>
    </row>
    <row r="396" spans="13:43" x14ac:dyDescent="0.3">
      <c r="M396"/>
      <c r="N396" s="12"/>
      <c r="S396"/>
      <c r="T396" s="12"/>
      <c r="AA396"/>
      <c r="AB396"/>
      <c r="AE396"/>
      <c r="AF396"/>
      <c r="AI396"/>
      <c r="AJ396" s="13"/>
      <c r="AM396"/>
      <c r="AN396"/>
      <c r="AO396"/>
      <c r="AP396"/>
      <c r="AQ396" s="4"/>
    </row>
    <row r="397" spans="13:43" x14ac:dyDescent="0.3">
      <c r="M397"/>
      <c r="N397" s="12"/>
      <c r="S397"/>
      <c r="T397" s="12"/>
      <c r="AA397"/>
      <c r="AB397"/>
      <c r="AE397"/>
      <c r="AF397"/>
      <c r="AI397"/>
      <c r="AJ397" s="13"/>
      <c r="AM397"/>
      <c r="AN397"/>
      <c r="AO397"/>
      <c r="AP397"/>
      <c r="AQ397" s="4"/>
    </row>
    <row r="398" spans="13:43" x14ac:dyDescent="0.3">
      <c r="M398"/>
      <c r="N398" s="12"/>
      <c r="S398"/>
      <c r="T398" s="12"/>
      <c r="AA398"/>
      <c r="AB398"/>
      <c r="AE398"/>
      <c r="AF398"/>
      <c r="AI398"/>
      <c r="AJ398" s="13"/>
      <c r="AM398"/>
      <c r="AN398"/>
      <c r="AO398"/>
      <c r="AP398"/>
      <c r="AQ398" s="4"/>
    </row>
    <row r="399" spans="13:43" x14ac:dyDescent="0.3">
      <c r="M399"/>
      <c r="N399" s="12"/>
      <c r="S399"/>
      <c r="T399" s="12"/>
      <c r="AA399"/>
      <c r="AB399"/>
      <c r="AE399"/>
      <c r="AF399"/>
      <c r="AI399"/>
      <c r="AJ399" s="13"/>
      <c r="AM399"/>
      <c r="AN399"/>
      <c r="AO399"/>
      <c r="AP399"/>
      <c r="AQ399" s="4"/>
    </row>
    <row r="400" spans="13:43" x14ac:dyDescent="0.3">
      <c r="M400"/>
      <c r="N400" s="12"/>
      <c r="S400"/>
      <c r="T400" s="12"/>
      <c r="AA400"/>
      <c r="AB400"/>
      <c r="AE400"/>
      <c r="AF400"/>
      <c r="AI400"/>
      <c r="AJ400" s="13"/>
      <c r="AM400"/>
      <c r="AN400"/>
      <c r="AO400"/>
      <c r="AP400"/>
      <c r="AQ400" s="4"/>
    </row>
    <row r="401" spans="13:43" x14ac:dyDescent="0.3">
      <c r="M401"/>
      <c r="N401" s="12"/>
      <c r="S401"/>
      <c r="T401" s="12"/>
      <c r="AA401"/>
      <c r="AB401"/>
      <c r="AE401"/>
      <c r="AF401"/>
      <c r="AI401"/>
      <c r="AJ401" s="13"/>
      <c r="AM401"/>
      <c r="AN401"/>
      <c r="AO401"/>
      <c r="AP401"/>
      <c r="AQ401" s="4"/>
    </row>
    <row r="402" spans="13:43" x14ac:dyDescent="0.3">
      <c r="M402"/>
      <c r="N402" s="12"/>
      <c r="S402"/>
      <c r="T402" s="12"/>
      <c r="AA402"/>
      <c r="AB402"/>
      <c r="AE402"/>
      <c r="AF402"/>
      <c r="AI402"/>
      <c r="AJ402" s="13"/>
      <c r="AM402"/>
      <c r="AN402"/>
      <c r="AO402"/>
      <c r="AP402"/>
      <c r="AQ402" s="4"/>
    </row>
    <row r="403" spans="13:43" x14ac:dyDescent="0.3">
      <c r="M403"/>
      <c r="N403" s="12"/>
      <c r="S403"/>
      <c r="T403" s="12"/>
      <c r="AA403"/>
      <c r="AB403"/>
      <c r="AE403"/>
      <c r="AF403"/>
      <c r="AI403"/>
      <c r="AJ403" s="13"/>
      <c r="AM403"/>
      <c r="AN403"/>
      <c r="AO403"/>
      <c r="AP403"/>
      <c r="AQ403" s="4"/>
    </row>
    <row r="404" spans="13:43" x14ac:dyDescent="0.3">
      <c r="M404"/>
      <c r="N404" s="12"/>
      <c r="S404"/>
      <c r="T404" s="12"/>
      <c r="AA404"/>
      <c r="AB404"/>
      <c r="AE404"/>
      <c r="AF404"/>
      <c r="AI404"/>
      <c r="AJ404" s="13"/>
      <c r="AM404"/>
      <c r="AN404"/>
      <c r="AO404"/>
      <c r="AP404"/>
      <c r="AQ404" s="4"/>
    </row>
    <row r="405" spans="13:43" x14ac:dyDescent="0.3">
      <c r="M405"/>
      <c r="N405" s="12"/>
      <c r="S405"/>
      <c r="T405" s="12"/>
      <c r="AA405"/>
      <c r="AB405"/>
      <c r="AE405"/>
      <c r="AF405"/>
      <c r="AI405"/>
      <c r="AJ405" s="13"/>
      <c r="AM405"/>
      <c r="AN405"/>
      <c r="AO405"/>
      <c r="AP405"/>
      <c r="AQ405" s="4"/>
    </row>
    <row r="406" spans="13:43" x14ac:dyDescent="0.3">
      <c r="M406"/>
      <c r="N406" s="12"/>
      <c r="S406"/>
      <c r="T406" s="12"/>
      <c r="AA406"/>
      <c r="AB406"/>
      <c r="AE406"/>
      <c r="AF406"/>
      <c r="AI406"/>
      <c r="AJ406" s="13"/>
      <c r="AM406"/>
      <c r="AN406"/>
      <c r="AO406"/>
      <c r="AP406"/>
      <c r="AQ406" s="4"/>
    </row>
    <row r="407" spans="13:43" x14ac:dyDescent="0.3">
      <c r="M407"/>
      <c r="N407" s="12"/>
      <c r="S407"/>
      <c r="T407" s="12"/>
      <c r="AA407"/>
      <c r="AB407"/>
      <c r="AE407"/>
      <c r="AF407"/>
      <c r="AI407"/>
      <c r="AJ407" s="13"/>
      <c r="AM407"/>
      <c r="AN407"/>
      <c r="AO407"/>
      <c r="AP407"/>
      <c r="AQ407" s="4"/>
    </row>
    <row r="408" spans="13:43" x14ac:dyDescent="0.3">
      <c r="M408"/>
      <c r="N408" s="12"/>
      <c r="S408"/>
      <c r="T408" s="12"/>
      <c r="AA408"/>
      <c r="AB408"/>
      <c r="AE408"/>
      <c r="AF408"/>
      <c r="AI408"/>
      <c r="AJ408" s="13"/>
      <c r="AM408"/>
      <c r="AN408"/>
      <c r="AO408"/>
      <c r="AP408"/>
      <c r="AQ408" s="4"/>
    </row>
    <row r="409" spans="13:43" x14ac:dyDescent="0.3">
      <c r="M409"/>
      <c r="N409" s="12"/>
      <c r="S409"/>
      <c r="T409" s="12"/>
      <c r="AA409"/>
      <c r="AB409"/>
      <c r="AE409"/>
      <c r="AF409"/>
      <c r="AI409"/>
      <c r="AJ409" s="13"/>
      <c r="AM409"/>
      <c r="AN409"/>
      <c r="AO409"/>
      <c r="AP409"/>
      <c r="AQ409" s="4"/>
    </row>
    <row r="410" spans="13:43" x14ac:dyDescent="0.3">
      <c r="M410"/>
      <c r="N410" s="12"/>
      <c r="S410"/>
      <c r="T410" s="12"/>
      <c r="AA410"/>
      <c r="AB410"/>
      <c r="AE410"/>
      <c r="AF410"/>
      <c r="AI410"/>
      <c r="AJ410" s="13"/>
      <c r="AM410"/>
      <c r="AN410"/>
      <c r="AO410"/>
      <c r="AP410"/>
      <c r="AQ410" s="4"/>
    </row>
    <row r="411" spans="13:43" x14ac:dyDescent="0.3">
      <c r="M411"/>
      <c r="N411" s="12"/>
      <c r="S411"/>
      <c r="T411" s="12"/>
      <c r="AA411"/>
      <c r="AB411"/>
      <c r="AE411"/>
      <c r="AF411"/>
      <c r="AI411"/>
      <c r="AJ411" s="13"/>
      <c r="AM411"/>
      <c r="AN411"/>
      <c r="AO411"/>
      <c r="AP411"/>
      <c r="AQ411" s="4"/>
    </row>
    <row r="412" spans="13:43" x14ac:dyDescent="0.3">
      <c r="M412"/>
      <c r="N412" s="12"/>
      <c r="S412"/>
      <c r="T412" s="12"/>
      <c r="AA412"/>
      <c r="AB412"/>
      <c r="AE412"/>
      <c r="AF412"/>
      <c r="AI412"/>
      <c r="AJ412" s="13"/>
      <c r="AM412"/>
      <c r="AN412"/>
      <c r="AO412"/>
      <c r="AP412"/>
      <c r="AQ412" s="4"/>
    </row>
    <row r="413" spans="13:43" x14ac:dyDescent="0.3">
      <c r="M413"/>
      <c r="N413" s="12"/>
      <c r="S413"/>
      <c r="T413" s="12"/>
      <c r="AA413"/>
      <c r="AB413"/>
      <c r="AE413"/>
      <c r="AF413"/>
      <c r="AI413"/>
      <c r="AJ413" s="13"/>
      <c r="AM413"/>
      <c r="AN413"/>
      <c r="AO413"/>
      <c r="AP413"/>
      <c r="AQ413" s="4"/>
    </row>
    <row r="414" spans="13:43" x14ac:dyDescent="0.3">
      <c r="M414"/>
      <c r="N414" s="12"/>
      <c r="S414"/>
      <c r="T414" s="12"/>
      <c r="AA414"/>
      <c r="AB414"/>
      <c r="AE414"/>
      <c r="AF414"/>
      <c r="AI414"/>
      <c r="AJ414" s="13"/>
      <c r="AM414"/>
      <c r="AN414"/>
      <c r="AO414"/>
      <c r="AP414"/>
      <c r="AQ414" s="4"/>
    </row>
    <row r="415" spans="13:43" x14ac:dyDescent="0.3">
      <c r="M415"/>
      <c r="N415" s="12"/>
      <c r="S415"/>
      <c r="T415" s="12"/>
      <c r="AA415"/>
      <c r="AB415"/>
      <c r="AE415"/>
      <c r="AF415"/>
      <c r="AI415"/>
      <c r="AJ415" s="13"/>
      <c r="AM415"/>
      <c r="AN415"/>
      <c r="AO415"/>
      <c r="AP415"/>
      <c r="AQ415" s="4"/>
    </row>
    <row r="416" spans="13:43" x14ac:dyDescent="0.3">
      <c r="M416"/>
      <c r="N416" s="12"/>
      <c r="S416"/>
      <c r="T416" s="12"/>
      <c r="AA416"/>
      <c r="AB416"/>
      <c r="AE416"/>
      <c r="AF416"/>
      <c r="AI416"/>
      <c r="AJ416" s="13"/>
      <c r="AM416"/>
      <c r="AN416"/>
      <c r="AO416"/>
      <c r="AP416"/>
      <c r="AQ416" s="4"/>
    </row>
    <row r="417" spans="13:43" x14ac:dyDescent="0.3">
      <c r="M417"/>
      <c r="N417" s="12"/>
      <c r="S417"/>
      <c r="T417" s="12"/>
      <c r="AA417"/>
      <c r="AB417"/>
      <c r="AE417"/>
      <c r="AF417"/>
      <c r="AI417"/>
      <c r="AJ417" s="13"/>
      <c r="AM417"/>
      <c r="AN417"/>
      <c r="AO417"/>
      <c r="AP417"/>
      <c r="AQ417" s="4"/>
    </row>
    <row r="418" spans="13:43" x14ac:dyDescent="0.3">
      <c r="M418"/>
      <c r="N418" s="12"/>
      <c r="S418"/>
      <c r="T418" s="12"/>
      <c r="AA418"/>
      <c r="AB418"/>
      <c r="AE418"/>
      <c r="AF418"/>
      <c r="AI418"/>
      <c r="AJ418" s="13"/>
      <c r="AM418"/>
      <c r="AN418"/>
      <c r="AO418"/>
      <c r="AP418"/>
      <c r="AQ418" s="4"/>
    </row>
    <row r="419" spans="13:43" x14ac:dyDescent="0.3">
      <c r="M419"/>
      <c r="N419" s="12"/>
      <c r="S419"/>
      <c r="T419" s="12"/>
      <c r="AA419"/>
      <c r="AB419"/>
      <c r="AE419"/>
      <c r="AF419"/>
      <c r="AI419"/>
      <c r="AJ419" s="13"/>
      <c r="AM419"/>
      <c r="AN419"/>
      <c r="AO419"/>
      <c r="AP419"/>
      <c r="AQ419" s="4"/>
    </row>
    <row r="420" spans="13:43" x14ac:dyDescent="0.3">
      <c r="M420"/>
      <c r="N420" s="12"/>
      <c r="S420"/>
      <c r="T420" s="12"/>
      <c r="AA420"/>
      <c r="AB420"/>
      <c r="AE420"/>
      <c r="AF420"/>
      <c r="AI420"/>
      <c r="AJ420" s="13"/>
      <c r="AM420"/>
      <c r="AN420"/>
      <c r="AO420"/>
      <c r="AP420"/>
      <c r="AQ420" s="4"/>
    </row>
    <row r="421" spans="13:43" x14ac:dyDescent="0.3">
      <c r="M421"/>
      <c r="N421" s="12"/>
      <c r="S421"/>
      <c r="T421" s="12"/>
      <c r="AA421"/>
      <c r="AB421"/>
      <c r="AE421"/>
      <c r="AF421"/>
      <c r="AI421"/>
      <c r="AJ421" s="13"/>
      <c r="AM421"/>
      <c r="AN421"/>
      <c r="AO421"/>
      <c r="AP421"/>
      <c r="AQ421" s="4"/>
    </row>
    <row r="422" spans="13:43" x14ac:dyDescent="0.3">
      <c r="M422"/>
      <c r="N422" s="12"/>
      <c r="S422"/>
      <c r="T422" s="12"/>
      <c r="AA422"/>
      <c r="AB422"/>
      <c r="AE422"/>
      <c r="AF422"/>
      <c r="AI422"/>
      <c r="AJ422" s="13"/>
      <c r="AM422"/>
      <c r="AN422"/>
      <c r="AO422"/>
      <c r="AP422"/>
      <c r="AQ422" s="4"/>
    </row>
    <row r="423" spans="13:43" x14ac:dyDescent="0.3">
      <c r="M423"/>
      <c r="N423" s="12"/>
      <c r="S423"/>
      <c r="T423" s="12"/>
      <c r="AA423"/>
      <c r="AB423"/>
      <c r="AE423"/>
      <c r="AF423"/>
      <c r="AI423"/>
      <c r="AJ423" s="13"/>
      <c r="AM423"/>
      <c r="AN423"/>
      <c r="AO423"/>
      <c r="AP423"/>
      <c r="AQ423" s="4"/>
    </row>
    <row r="424" spans="13:43" x14ac:dyDescent="0.3">
      <c r="M424"/>
      <c r="N424" s="12"/>
      <c r="S424"/>
      <c r="T424" s="12"/>
      <c r="AA424"/>
      <c r="AB424"/>
      <c r="AE424"/>
      <c r="AF424"/>
      <c r="AI424"/>
      <c r="AJ424" s="13"/>
      <c r="AM424"/>
      <c r="AN424"/>
      <c r="AO424"/>
      <c r="AP424"/>
      <c r="AQ424" s="4"/>
    </row>
    <row r="425" spans="13:43" x14ac:dyDescent="0.3">
      <c r="M425"/>
      <c r="N425" s="12"/>
      <c r="S425"/>
      <c r="T425" s="12"/>
      <c r="AA425"/>
      <c r="AB425"/>
      <c r="AE425"/>
      <c r="AF425"/>
      <c r="AI425"/>
      <c r="AJ425" s="13"/>
      <c r="AM425"/>
      <c r="AN425"/>
      <c r="AO425"/>
      <c r="AP425"/>
      <c r="AQ425" s="4"/>
    </row>
    <row r="426" spans="13:43" x14ac:dyDescent="0.3">
      <c r="M426"/>
      <c r="N426" s="12"/>
      <c r="S426"/>
      <c r="T426" s="12"/>
      <c r="AA426"/>
      <c r="AB426"/>
      <c r="AE426"/>
      <c r="AF426"/>
      <c r="AI426"/>
      <c r="AJ426" s="13"/>
      <c r="AM426"/>
      <c r="AN426"/>
      <c r="AO426"/>
      <c r="AP426"/>
      <c r="AQ426" s="4"/>
    </row>
    <row r="427" spans="13:43" x14ac:dyDescent="0.3">
      <c r="M427"/>
      <c r="N427" s="12"/>
      <c r="S427"/>
      <c r="T427" s="12"/>
      <c r="AA427"/>
      <c r="AB427"/>
      <c r="AE427"/>
      <c r="AF427"/>
      <c r="AI427"/>
      <c r="AJ427" s="13"/>
      <c r="AM427"/>
      <c r="AN427"/>
      <c r="AO427"/>
      <c r="AP427"/>
      <c r="AQ427" s="4"/>
    </row>
    <row r="428" spans="13:43" x14ac:dyDescent="0.3">
      <c r="M428"/>
      <c r="N428" s="12"/>
      <c r="S428"/>
      <c r="T428" s="12"/>
      <c r="AA428"/>
      <c r="AB428"/>
      <c r="AE428"/>
      <c r="AF428"/>
      <c r="AI428"/>
      <c r="AJ428" s="13"/>
      <c r="AM428"/>
      <c r="AN428"/>
      <c r="AO428"/>
      <c r="AP428"/>
      <c r="AQ428" s="4"/>
    </row>
    <row r="429" spans="13:43" x14ac:dyDescent="0.3">
      <c r="M429"/>
      <c r="N429" s="12"/>
      <c r="S429"/>
      <c r="T429" s="12"/>
      <c r="AA429"/>
      <c r="AB429"/>
      <c r="AE429"/>
      <c r="AF429"/>
      <c r="AI429"/>
      <c r="AJ429" s="13"/>
      <c r="AM429"/>
      <c r="AN429"/>
      <c r="AO429"/>
      <c r="AP429"/>
      <c r="AQ429" s="4"/>
    </row>
    <row r="430" spans="13:43" x14ac:dyDescent="0.3">
      <c r="M430"/>
      <c r="N430" s="12"/>
      <c r="S430"/>
      <c r="T430" s="12"/>
      <c r="AA430"/>
      <c r="AB430"/>
      <c r="AE430"/>
      <c r="AF430"/>
      <c r="AI430"/>
      <c r="AJ430" s="13"/>
      <c r="AM430"/>
      <c r="AN430"/>
      <c r="AO430"/>
      <c r="AP430"/>
      <c r="AQ430" s="4"/>
    </row>
    <row r="431" spans="13:43" x14ac:dyDescent="0.3">
      <c r="M431"/>
      <c r="N431" s="12"/>
      <c r="S431"/>
      <c r="T431" s="12"/>
      <c r="AA431"/>
      <c r="AB431"/>
      <c r="AE431"/>
      <c r="AF431"/>
      <c r="AI431"/>
      <c r="AJ431" s="13"/>
      <c r="AM431"/>
      <c r="AN431"/>
      <c r="AO431"/>
      <c r="AP431"/>
      <c r="AQ431" s="4"/>
    </row>
    <row r="432" spans="13:43" x14ac:dyDescent="0.3">
      <c r="M432"/>
      <c r="N432" s="12"/>
      <c r="S432"/>
      <c r="T432" s="12"/>
      <c r="AA432"/>
      <c r="AB432"/>
      <c r="AE432"/>
      <c r="AF432"/>
      <c r="AI432"/>
      <c r="AJ432" s="13"/>
      <c r="AM432"/>
      <c r="AN432"/>
      <c r="AO432"/>
      <c r="AP432"/>
      <c r="AQ432" s="4"/>
    </row>
    <row r="433" spans="13:43" x14ac:dyDescent="0.3">
      <c r="M433"/>
      <c r="N433" s="12"/>
      <c r="S433"/>
      <c r="T433" s="12"/>
      <c r="AA433"/>
      <c r="AB433"/>
      <c r="AE433"/>
      <c r="AF433"/>
      <c r="AI433"/>
      <c r="AJ433" s="13"/>
      <c r="AM433"/>
      <c r="AN433"/>
      <c r="AO433"/>
      <c r="AP433"/>
      <c r="AQ433" s="4"/>
    </row>
    <row r="434" spans="13:43" x14ac:dyDescent="0.3">
      <c r="M434"/>
      <c r="N434" s="12"/>
      <c r="S434"/>
      <c r="T434" s="12"/>
      <c r="AA434"/>
      <c r="AB434"/>
      <c r="AE434"/>
      <c r="AF434"/>
      <c r="AI434"/>
      <c r="AJ434" s="13"/>
      <c r="AM434"/>
      <c r="AN434"/>
      <c r="AO434"/>
      <c r="AP434"/>
      <c r="AQ434" s="4"/>
    </row>
    <row r="435" spans="13:43" x14ac:dyDescent="0.3">
      <c r="M435"/>
      <c r="N435" s="12"/>
      <c r="S435"/>
      <c r="T435" s="12"/>
      <c r="AA435"/>
      <c r="AB435"/>
      <c r="AE435"/>
      <c r="AF435"/>
      <c r="AI435"/>
      <c r="AJ435" s="13"/>
      <c r="AM435"/>
      <c r="AN435"/>
      <c r="AO435"/>
      <c r="AP435"/>
      <c r="AQ435" s="4"/>
    </row>
    <row r="436" spans="13:43" x14ac:dyDescent="0.3">
      <c r="M436"/>
      <c r="N436" s="12"/>
      <c r="S436"/>
      <c r="T436" s="12"/>
      <c r="AA436"/>
      <c r="AB436"/>
      <c r="AE436"/>
      <c r="AF436"/>
      <c r="AI436"/>
      <c r="AJ436" s="13"/>
      <c r="AM436"/>
      <c r="AN436"/>
      <c r="AO436"/>
      <c r="AP436"/>
      <c r="AQ436" s="4"/>
    </row>
    <row r="437" spans="13:43" x14ac:dyDescent="0.3">
      <c r="M437"/>
      <c r="N437" s="12"/>
      <c r="S437"/>
      <c r="T437" s="12"/>
      <c r="AA437"/>
      <c r="AB437"/>
      <c r="AE437"/>
      <c r="AF437"/>
      <c r="AI437"/>
      <c r="AJ437" s="13"/>
      <c r="AM437"/>
      <c r="AN437"/>
      <c r="AO437"/>
      <c r="AP437"/>
      <c r="AQ437" s="4"/>
    </row>
    <row r="438" spans="13:43" x14ac:dyDescent="0.3">
      <c r="M438"/>
      <c r="N438" s="12"/>
      <c r="S438"/>
      <c r="T438" s="12"/>
      <c r="AA438"/>
      <c r="AB438"/>
      <c r="AE438"/>
      <c r="AF438"/>
      <c r="AI438"/>
      <c r="AJ438" s="13"/>
      <c r="AM438"/>
      <c r="AN438"/>
      <c r="AO438"/>
      <c r="AP438"/>
      <c r="AQ438" s="4"/>
    </row>
    <row r="439" spans="13:43" x14ac:dyDescent="0.3">
      <c r="M439"/>
      <c r="N439" s="12"/>
      <c r="S439"/>
      <c r="T439" s="12"/>
      <c r="AA439"/>
      <c r="AB439"/>
      <c r="AE439"/>
      <c r="AF439"/>
      <c r="AI439"/>
      <c r="AJ439" s="13"/>
      <c r="AM439"/>
      <c r="AN439"/>
      <c r="AO439"/>
      <c r="AP439"/>
      <c r="AQ439" s="4"/>
    </row>
    <row r="440" spans="13:43" x14ac:dyDescent="0.3">
      <c r="M440"/>
      <c r="N440" s="12"/>
      <c r="S440"/>
      <c r="T440" s="12"/>
      <c r="AA440"/>
      <c r="AB440"/>
      <c r="AE440"/>
      <c r="AF440"/>
      <c r="AI440"/>
      <c r="AJ440" s="13"/>
      <c r="AM440"/>
      <c r="AN440"/>
      <c r="AO440"/>
      <c r="AP440"/>
      <c r="AQ440" s="4"/>
    </row>
    <row r="441" spans="13:43" x14ac:dyDescent="0.3">
      <c r="M441"/>
      <c r="N441" s="12"/>
      <c r="S441"/>
      <c r="T441" s="12"/>
      <c r="AA441"/>
      <c r="AB441"/>
      <c r="AE441"/>
      <c r="AF441"/>
      <c r="AI441"/>
      <c r="AJ441" s="13"/>
      <c r="AM441"/>
      <c r="AN441"/>
      <c r="AO441"/>
      <c r="AP441"/>
      <c r="AQ441" s="4"/>
    </row>
    <row r="442" spans="13:43" x14ac:dyDescent="0.3">
      <c r="M442"/>
      <c r="N442" s="12"/>
      <c r="S442"/>
      <c r="T442" s="12"/>
      <c r="AA442"/>
      <c r="AB442"/>
      <c r="AE442"/>
      <c r="AF442"/>
      <c r="AI442"/>
      <c r="AJ442" s="13"/>
      <c r="AM442"/>
      <c r="AN442"/>
      <c r="AO442"/>
      <c r="AP442"/>
      <c r="AQ442" s="4"/>
    </row>
    <row r="443" spans="13:43" x14ac:dyDescent="0.3">
      <c r="M443"/>
      <c r="N443" s="12"/>
      <c r="S443"/>
      <c r="T443" s="12"/>
      <c r="AA443"/>
      <c r="AB443"/>
      <c r="AE443"/>
      <c r="AF443"/>
      <c r="AI443"/>
      <c r="AJ443" s="13"/>
      <c r="AM443"/>
      <c r="AN443"/>
      <c r="AO443"/>
      <c r="AP443"/>
      <c r="AQ443" s="4"/>
    </row>
    <row r="444" spans="13:43" x14ac:dyDescent="0.3">
      <c r="M444"/>
      <c r="N444" s="12"/>
      <c r="S444"/>
      <c r="T444" s="12"/>
      <c r="AA444"/>
      <c r="AB444"/>
      <c r="AE444"/>
      <c r="AF444"/>
      <c r="AI444"/>
      <c r="AJ444" s="13"/>
      <c r="AM444"/>
      <c r="AN444"/>
      <c r="AO444"/>
      <c r="AP444"/>
      <c r="AQ444" s="4"/>
    </row>
    <row r="445" spans="13:43" x14ac:dyDescent="0.3">
      <c r="M445"/>
      <c r="N445" s="12"/>
      <c r="S445"/>
      <c r="T445" s="12"/>
      <c r="AA445"/>
      <c r="AB445"/>
      <c r="AE445"/>
      <c r="AF445"/>
      <c r="AI445"/>
      <c r="AJ445" s="13"/>
      <c r="AM445"/>
      <c r="AN445"/>
      <c r="AO445"/>
      <c r="AP445"/>
      <c r="AQ445" s="4"/>
    </row>
    <row r="446" spans="13:43" x14ac:dyDescent="0.3">
      <c r="M446"/>
      <c r="N446" s="12"/>
      <c r="S446"/>
      <c r="T446" s="12"/>
      <c r="AA446"/>
      <c r="AB446"/>
      <c r="AE446"/>
      <c r="AF446"/>
      <c r="AI446"/>
      <c r="AJ446" s="13"/>
      <c r="AM446"/>
      <c r="AN446"/>
      <c r="AO446"/>
      <c r="AP446"/>
      <c r="AQ446" s="4"/>
    </row>
    <row r="447" spans="13:43" x14ac:dyDescent="0.3">
      <c r="M447"/>
      <c r="N447" s="12"/>
      <c r="S447"/>
      <c r="T447" s="12"/>
      <c r="AA447"/>
      <c r="AB447"/>
      <c r="AE447"/>
      <c r="AF447"/>
      <c r="AI447"/>
      <c r="AJ447" s="13"/>
      <c r="AM447"/>
      <c r="AN447"/>
      <c r="AO447"/>
      <c r="AP447"/>
      <c r="AQ447" s="4"/>
    </row>
    <row r="448" spans="13:43" x14ac:dyDescent="0.3">
      <c r="M448"/>
      <c r="N448" s="12"/>
      <c r="S448"/>
      <c r="T448" s="12"/>
      <c r="AA448"/>
      <c r="AB448"/>
      <c r="AE448"/>
      <c r="AF448"/>
      <c r="AI448"/>
      <c r="AJ448" s="13"/>
      <c r="AM448"/>
      <c r="AN448"/>
      <c r="AO448"/>
      <c r="AP448"/>
      <c r="AQ448" s="4"/>
    </row>
    <row r="449" spans="13:43" x14ac:dyDescent="0.3">
      <c r="M449"/>
      <c r="N449" s="12"/>
      <c r="S449"/>
      <c r="T449" s="12"/>
      <c r="AA449"/>
      <c r="AB449"/>
      <c r="AE449"/>
      <c r="AF449"/>
      <c r="AI449"/>
      <c r="AJ449" s="13"/>
      <c r="AM449"/>
      <c r="AN449"/>
      <c r="AO449"/>
      <c r="AP449"/>
      <c r="AQ449" s="4"/>
    </row>
    <row r="450" spans="13:43" x14ac:dyDescent="0.3">
      <c r="M450"/>
      <c r="N450" s="12"/>
      <c r="S450"/>
      <c r="T450" s="12"/>
      <c r="AA450"/>
      <c r="AB450"/>
      <c r="AE450"/>
      <c r="AF450"/>
      <c r="AI450"/>
      <c r="AJ450" s="13"/>
      <c r="AM450"/>
      <c r="AN450"/>
      <c r="AO450"/>
      <c r="AP450"/>
      <c r="AQ450" s="4"/>
    </row>
    <row r="451" spans="13:43" x14ac:dyDescent="0.3">
      <c r="M451"/>
      <c r="N451" s="12"/>
      <c r="S451"/>
      <c r="T451" s="12"/>
      <c r="AA451"/>
      <c r="AB451"/>
      <c r="AE451"/>
      <c r="AF451"/>
      <c r="AI451"/>
      <c r="AJ451" s="13"/>
      <c r="AM451"/>
      <c r="AN451"/>
      <c r="AO451"/>
      <c r="AP451"/>
      <c r="AQ451" s="4"/>
    </row>
    <row r="452" spans="13:43" x14ac:dyDescent="0.3">
      <c r="M452"/>
      <c r="N452" s="12"/>
      <c r="S452"/>
      <c r="T452" s="12"/>
      <c r="AA452"/>
      <c r="AB452"/>
      <c r="AE452"/>
      <c r="AF452"/>
      <c r="AI452"/>
      <c r="AJ452" s="13"/>
      <c r="AM452"/>
      <c r="AN452"/>
      <c r="AO452"/>
      <c r="AP452"/>
      <c r="AQ452" s="4"/>
    </row>
    <row r="453" spans="13:43" x14ac:dyDescent="0.3">
      <c r="M453"/>
      <c r="N453" s="12"/>
      <c r="S453"/>
      <c r="T453" s="12"/>
      <c r="AA453"/>
      <c r="AB453"/>
      <c r="AE453"/>
      <c r="AF453"/>
      <c r="AI453"/>
      <c r="AJ453" s="13"/>
      <c r="AM453"/>
      <c r="AN453"/>
      <c r="AO453"/>
      <c r="AP453"/>
      <c r="AQ453" s="4"/>
    </row>
    <row r="454" spans="13:43" x14ac:dyDescent="0.3">
      <c r="M454"/>
      <c r="N454" s="12"/>
      <c r="S454"/>
      <c r="T454" s="12"/>
      <c r="AA454"/>
      <c r="AB454"/>
      <c r="AE454"/>
      <c r="AF454"/>
      <c r="AI454"/>
      <c r="AJ454" s="13"/>
      <c r="AM454"/>
      <c r="AN454"/>
      <c r="AO454"/>
      <c r="AP454"/>
      <c r="AQ454" s="4"/>
    </row>
    <row r="455" spans="13:43" x14ac:dyDescent="0.3">
      <c r="M455"/>
      <c r="N455" s="12"/>
      <c r="S455"/>
      <c r="T455" s="12"/>
      <c r="AA455"/>
      <c r="AB455"/>
      <c r="AE455"/>
      <c r="AF455"/>
      <c r="AI455"/>
      <c r="AJ455" s="13"/>
      <c r="AM455"/>
      <c r="AN455"/>
      <c r="AO455"/>
      <c r="AP455"/>
      <c r="AQ455" s="4"/>
    </row>
    <row r="456" spans="13:43" x14ac:dyDescent="0.3">
      <c r="M456"/>
      <c r="N456" s="12"/>
      <c r="S456"/>
      <c r="T456" s="12"/>
      <c r="AA456"/>
      <c r="AB456"/>
      <c r="AE456"/>
      <c r="AF456"/>
      <c r="AI456"/>
      <c r="AJ456" s="13"/>
      <c r="AM456"/>
      <c r="AN456"/>
      <c r="AO456"/>
      <c r="AP456"/>
      <c r="AQ456" s="4"/>
    </row>
    <row r="457" spans="13:43" x14ac:dyDescent="0.3">
      <c r="M457"/>
      <c r="N457" s="12"/>
      <c r="S457"/>
      <c r="T457" s="12"/>
      <c r="AA457"/>
      <c r="AB457"/>
      <c r="AE457"/>
      <c r="AF457"/>
      <c r="AI457"/>
      <c r="AJ457" s="13"/>
      <c r="AM457"/>
      <c r="AN457"/>
      <c r="AO457"/>
      <c r="AP457"/>
      <c r="AQ457" s="4"/>
    </row>
    <row r="458" spans="13:43" x14ac:dyDescent="0.3">
      <c r="M458"/>
      <c r="N458" s="12"/>
      <c r="S458"/>
      <c r="T458" s="12"/>
      <c r="AA458"/>
      <c r="AB458"/>
      <c r="AE458"/>
      <c r="AF458"/>
      <c r="AI458"/>
      <c r="AJ458" s="13"/>
      <c r="AM458"/>
      <c r="AN458"/>
      <c r="AO458"/>
      <c r="AP458"/>
      <c r="AQ458" s="4"/>
    </row>
    <row r="459" spans="13:43" x14ac:dyDescent="0.3">
      <c r="M459"/>
      <c r="N459" s="12"/>
      <c r="S459"/>
      <c r="T459" s="12"/>
      <c r="AA459"/>
      <c r="AB459"/>
      <c r="AE459"/>
      <c r="AF459"/>
      <c r="AI459"/>
      <c r="AJ459" s="13"/>
      <c r="AM459"/>
      <c r="AN459"/>
      <c r="AO459"/>
      <c r="AP459"/>
      <c r="AQ459" s="4"/>
    </row>
    <row r="460" spans="13:43" x14ac:dyDescent="0.3">
      <c r="M460"/>
      <c r="N460" s="12"/>
      <c r="S460"/>
      <c r="T460" s="12"/>
      <c r="AA460"/>
      <c r="AB460"/>
      <c r="AE460"/>
      <c r="AF460"/>
      <c r="AI460"/>
      <c r="AJ460" s="13"/>
      <c r="AM460"/>
      <c r="AN460"/>
      <c r="AO460"/>
      <c r="AP460"/>
      <c r="AQ460" s="4"/>
    </row>
    <row r="461" spans="13:43" x14ac:dyDescent="0.3">
      <c r="M461"/>
      <c r="N461" s="12"/>
      <c r="S461"/>
      <c r="T461" s="12"/>
      <c r="AA461"/>
      <c r="AB461"/>
      <c r="AE461"/>
      <c r="AF461"/>
      <c r="AI461"/>
      <c r="AJ461" s="13"/>
      <c r="AM461"/>
      <c r="AN461"/>
      <c r="AO461"/>
      <c r="AP461"/>
      <c r="AQ461" s="4"/>
    </row>
    <row r="462" spans="13:43" x14ac:dyDescent="0.3">
      <c r="M462"/>
      <c r="N462" s="12"/>
      <c r="S462"/>
      <c r="T462" s="12"/>
      <c r="AA462"/>
      <c r="AB462"/>
      <c r="AE462"/>
      <c r="AF462"/>
      <c r="AI462"/>
      <c r="AJ462" s="13"/>
      <c r="AM462"/>
      <c r="AN462"/>
      <c r="AO462"/>
      <c r="AP462"/>
      <c r="AQ462" s="4"/>
    </row>
    <row r="463" spans="13:43" x14ac:dyDescent="0.3">
      <c r="M463"/>
      <c r="N463" s="12"/>
      <c r="S463"/>
      <c r="T463" s="12"/>
      <c r="AA463"/>
      <c r="AB463"/>
      <c r="AE463"/>
      <c r="AF463"/>
      <c r="AI463"/>
      <c r="AJ463" s="13"/>
      <c r="AM463"/>
      <c r="AN463"/>
      <c r="AO463"/>
      <c r="AP463"/>
      <c r="AQ463" s="4"/>
    </row>
    <row r="464" spans="13:43" x14ac:dyDescent="0.3">
      <c r="M464"/>
      <c r="N464" s="12"/>
      <c r="S464"/>
      <c r="T464" s="12"/>
      <c r="AA464"/>
      <c r="AB464"/>
      <c r="AE464"/>
      <c r="AF464"/>
      <c r="AI464"/>
      <c r="AJ464" s="13"/>
      <c r="AM464"/>
      <c r="AN464"/>
      <c r="AO464"/>
      <c r="AP464"/>
      <c r="AQ464" s="4"/>
    </row>
    <row r="465" spans="13:43" x14ac:dyDescent="0.3">
      <c r="M465"/>
      <c r="N465" s="12"/>
      <c r="S465"/>
      <c r="T465" s="12"/>
      <c r="AA465"/>
      <c r="AB465"/>
      <c r="AE465"/>
      <c r="AF465"/>
      <c r="AI465"/>
      <c r="AJ465" s="13"/>
      <c r="AM465"/>
      <c r="AN465"/>
      <c r="AO465"/>
      <c r="AP465"/>
      <c r="AQ465" s="4"/>
    </row>
    <row r="466" spans="13:43" x14ac:dyDescent="0.3">
      <c r="M466"/>
      <c r="N466" s="12"/>
      <c r="S466"/>
      <c r="T466" s="12"/>
      <c r="AA466"/>
      <c r="AB466"/>
      <c r="AE466"/>
      <c r="AF466"/>
      <c r="AI466"/>
      <c r="AJ466" s="13"/>
      <c r="AM466"/>
      <c r="AN466"/>
      <c r="AO466"/>
      <c r="AP466"/>
      <c r="AQ466" s="4"/>
    </row>
    <row r="467" spans="13:43" x14ac:dyDescent="0.3">
      <c r="M467"/>
      <c r="N467" s="12"/>
      <c r="S467"/>
      <c r="T467" s="12"/>
      <c r="AA467"/>
      <c r="AB467"/>
      <c r="AE467"/>
      <c r="AF467"/>
      <c r="AI467"/>
      <c r="AJ467" s="13"/>
      <c r="AM467"/>
      <c r="AN467"/>
      <c r="AO467"/>
      <c r="AP467"/>
      <c r="AQ467" s="4"/>
    </row>
    <row r="468" spans="13:43" x14ac:dyDescent="0.3">
      <c r="M468"/>
      <c r="N468" s="12"/>
      <c r="S468"/>
      <c r="T468" s="12"/>
      <c r="AA468"/>
      <c r="AB468"/>
      <c r="AE468"/>
      <c r="AF468"/>
      <c r="AI468"/>
      <c r="AJ468" s="13"/>
      <c r="AM468"/>
      <c r="AN468"/>
      <c r="AO468"/>
      <c r="AP468"/>
      <c r="AQ468" s="4"/>
    </row>
    <row r="469" spans="13:43" x14ac:dyDescent="0.3">
      <c r="M469"/>
      <c r="N469" s="12"/>
      <c r="S469"/>
      <c r="T469" s="12"/>
      <c r="AA469"/>
      <c r="AB469"/>
      <c r="AE469"/>
      <c r="AF469"/>
      <c r="AI469"/>
      <c r="AJ469" s="13"/>
      <c r="AM469"/>
      <c r="AN469"/>
      <c r="AO469"/>
      <c r="AP469"/>
      <c r="AQ469" s="4"/>
    </row>
    <row r="470" spans="13:43" x14ac:dyDescent="0.3">
      <c r="M470"/>
      <c r="N470" s="12"/>
      <c r="S470"/>
      <c r="T470" s="12"/>
      <c r="AA470"/>
      <c r="AB470"/>
      <c r="AE470"/>
      <c r="AF470"/>
      <c r="AI470"/>
      <c r="AJ470" s="13"/>
      <c r="AM470"/>
      <c r="AN470"/>
      <c r="AO470"/>
      <c r="AP470"/>
      <c r="AQ470" s="4"/>
    </row>
    <row r="471" spans="13:43" x14ac:dyDescent="0.3">
      <c r="M471"/>
      <c r="N471" s="12"/>
      <c r="S471"/>
      <c r="T471" s="12"/>
      <c r="AA471"/>
      <c r="AB471"/>
      <c r="AE471"/>
      <c r="AF471"/>
      <c r="AI471"/>
      <c r="AJ471" s="13"/>
      <c r="AM471"/>
      <c r="AN471"/>
      <c r="AO471"/>
      <c r="AP471"/>
      <c r="AQ471" s="4"/>
    </row>
    <row r="472" spans="13:43" x14ac:dyDescent="0.3">
      <c r="M472"/>
      <c r="N472" s="12"/>
      <c r="S472"/>
      <c r="T472" s="12"/>
      <c r="AA472"/>
      <c r="AB472"/>
      <c r="AE472"/>
      <c r="AF472"/>
      <c r="AI472"/>
      <c r="AJ472" s="13"/>
      <c r="AM472"/>
      <c r="AN472"/>
      <c r="AO472"/>
      <c r="AP472"/>
      <c r="AQ472" s="4"/>
    </row>
    <row r="473" spans="13:43" x14ac:dyDescent="0.3">
      <c r="M473"/>
      <c r="N473" s="12"/>
      <c r="S473"/>
      <c r="T473" s="12"/>
      <c r="AA473"/>
      <c r="AB473"/>
      <c r="AE473"/>
      <c r="AF473"/>
      <c r="AI473"/>
      <c r="AJ473" s="13"/>
      <c r="AM473"/>
      <c r="AN473"/>
      <c r="AO473"/>
      <c r="AP473"/>
      <c r="AQ473" s="4"/>
    </row>
    <row r="474" spans="13:43" x14ac:dyDescent="0.3">
      <c r="M474"/>
      <c r="N474" s="12"/>
      <c r="S474"/>
      <c r="T474" s="12"/>
      <c r="AA474"/>
      <c r="AB474"/>
      <c r="AE474"/>
      <c r="AF474"/>
      <c r="AI474"/>
      <c r="AJ474" s="13"/>
      <c r="AM474"/>
      <c r="AN474"/>
      <c r="AO474"/>
      <c r="AP474"/>
      <c r="AQ474" s="4"/>
    </row>
    <row r="475" spans="13:43" x14ac:dyDescent="0.3">
      <c r="M475"/>
      <c r="N475" s="12"/>
      <c r="S475"/>
      <c r="T475" s="12"/>
      <c r="AA475"/>
      <c r="AB475"/>
      <c r="AE475"/>
      <c r="AF475"/>
      <c r="AI475"/>
      <c r="AJ475" s="13"/>
      <c r="AM475"/>
      <c r="AN475"/>
      <c r="AO475"/>
      <c r="AP475"/>
      <c r="AQ475" s="4"/>
    </row>
    <row r="476" spans="13:43" x14ac:dyDescent="0.3">
      <c r="M476"/>
      <c r="N476" s="12"/>
      <c r="S476"/>
      <c r="T476" s="12"/>
      <c r="AA476"/>
      <c r="AB476"/>
      <c r="AE476"/>
      <c r="AF476"/>
      <c r="AI476"/>
      <c r="AJ476" s="13"/>
      <c r="AM476"/>
      <c r="AN476"/>
      <c r="AO476"/>
      <c r="AP476"/>
      <c r="AQ476" s="4"/>
    </row>
    <row r="477" spans="13:43" x14ac:dyDescent="0.3">
      <c r="M477"/>
      <c r="N477" s="12"/>
      <c r="S477"/>
      <c r="T477" s="12"/>
      <c r="AA477"/>
      <c r="AB477"/>
      <c r="AE477"/>
      <c r="AF477"/>
      <c r="AI477"/>
      <c r="AJ477" s="13"/>
      <c r="AM477"/>
      <c r="AN477"/>
      <c r="AO477"/>
      <c r="AP477"/>
      <c r="AQ477" s="4"/>
    </row>
    <row r="478" spans="13:43" x14ac:dyDescent="0.3">
      <c r="M478"/>
      <c r="N478" s="12"/>
      <c r="S478"/>
      <c r="T478" s="12"/>
      <c r="AA478"/>
      <c r="AB478"/>
      <c r="AE478"/>
      <c r="AF478"/>
      <c r="AI478"/>
      <c r="AJ478" s="13"/>
      <c r="AM478"/>
      <c r="AN478"/>
      <c r="AO478"/>
      <c r="AP478"/>
      <c r="AQ478" s="4"/>
    </row>
    <row r="479" spans="13:43" x14ac:dyDescent="0.3">
      <c r="M479"/>
      <c r="N479" s="12"/>
      <c r="S479"/>
      <c r="T479" s="12"/>
      <c r="AA479"/>
      <c r="AB479"/>
      <c r="AE479"/>
      <c r="AF479"/>
      <c r="AI479"/>
      <c r="AJ479" s="13"/>
      <c r="AM479"/>
      <c r="AN479"/>
      <c r="AO479"/>
      <c r="AP479"/>
      <c r="AQ479" s="4"/>
    </row>
    <row r="480" spans="13:43" x14ac:dyDescent="0.3">
      <c r="M480"/>
      <c r="N480" s="12"/>
      <c r="S480"/>
      <c r="T480" s="12"/>
      <c r="AA480"/>
      <c r="AB480"/>
      <c r="AE480"/>
      <c r="AF480"/>
      <c r="AI480"/>
      <c r="AJ480" s="13"/>
      <c r="AM480"/>
      <c r="AN480"/>
      <c r="AO480"/>
      <c r="AP480"/>
      <c r="AQ480" s="4"/>
    </row>
    <row r="481" spans="13:43" x14ac:dyDescent="0.3">
      <c r="M481"/>
      <c r="N481" s="12"/>
      <c r="S481"/>
      <c r="T481" s="12"/>
      <c r="AA481"/>
      <c r="AB481"/>
      <c r="AE481"/>
      <c r="AF481"/>
      <c r="AI481"/>
      <c r="AJ481" s="13"/>
      <c r="AM481"/>
      <c r="AN481"/>
      <c r="AO481"/>
      <c r="AP481"/>
      <c r="AQ481" s="4"/>
    </row>
    <row r="482" spans="13:43" x14ac:dyDescent="0.3">
      <c r="M482"/>
      <c r="N482" s="12"/>
      <c r="S482"/>
      <c r="T482" s="12"/>
      <c r="AA482"/>
      <c r="AB482"/>
      <c r="AE482"/>
      <c r="AF482"/>
      <c r="AI482"/>
      <c r="AJ482" s="13"/>
      <c r="AM482"/>
      <c r="AN482"/>
      <c r="AO482"/>
      <c r="AP482"/>
      <c r="AQ482" s="4"/>
    </row>
    <row r="483" spans="13:43" x14ac:dyDescent="0.3">
      <c r="M483"/>
      <c r="N483" s="12"/>
      <c r="S483"/>
      <c r="T483" s="12"/>
      <c r="AA483"/>
      <c r="AB483"/>
      <c r="AE483"/>
      <c r="AF483"/>
      <c r="AI483"/>
      <c r="AJ483" s="13"/>
      <c r="AM483"/>
      <c r="AN483"/>
      <c r="AO483"/>
      <c r="AP483"/>
      <c r="AQ483" s="4"/>
    </row>
    <row r="484" spans="13:43" x14ac:dyDescent="0.3">
      <c r="M484"/>
      <c r="N484" s="12"/>
      <c r="S484"/>
      <c r="T484" s="12"/>
      <c r="AA484"/>
      <c r="AB484"/>
      <c r="AE484"/>
      <c r="AF484"/>
      <c r="AI484"/>
      <c r="AJ484" s="13"/>
      <c r="AM484"/>
      <c r="AN484"/>
      <c r="AO484"/>
      <c r="AP484"/>
      <c r="AQ484" s="4"/>
    </row>
    <row r="485" spans="13:43" x14ac:dyDescent="0.3">
      <c r="M485"/>
      <c r="N485" s="12"/>
      <c r="S485"/>
      <c r="T485" s="12"/>
      <c r="AA485"/>
      <c r="AB485"/>
      <c r="AE485"/>
      <c r="AF485"/>
      <c r="AI485"/>
      <c r="AJ485" s="13"/>
      <c r="AM485"/>
      <c r="AN485"/>
      <c r="AO485"/>
      <c r="AP485"/>
      <c r="AQ485" s="4"/>
    </row>
    <row r="486" spans="13:43" x14ac:dyDescent="0.3">
      <c r="M486"/>
      <c r="N486" s="12"/>
      <c r="S486"/>
      <c r="T486" s="12"/>
      <c r="AA486"/>
      <c r="AB486"/>
      <c r="AE486"/>
      <c r="AF486"/>
      <c r="AI486"/>
      <c r="AJ486" s="13"/>
      <c r="AM486"/>
      <c r="AN486"/>
      <c r="AO486"/>
      <c r="AP486"/>
      <c r="AQ486" s="4"/>
    </row>
    <row r="487" spans="13:43" x14ac:dyDescent="0.3">
      <c r="M487"/>
      <c r="N487" s="12"/>
      <c r="S487"/>
      <c r="T487" s="12"/>
      <c r="AA487"/>
      <c r="AB487"/>
      <c r="AE487"/>
      <c r="AF487"/>
      <c r="AI487"/>
      <c r="AJ487" s="13"/>
      <c r="AM487"/>
      <c r="AN487"/>
      <c r="AO487"/>
      <c r="AP487"/>
      <c r="AQ487" s="4"/>
    </row>
    <row r="488" spans="13:43" x14ac:dyDescent="0.3">
      <c r="M488"/>
      <c r="N488" s="12"/>
      <c r="S488"/>
      <c r="T488" s="12"/>
      <c r="AA488"/>
      <c r="AB488"/>
      <c r="AE488"/>
      <c r="AF488"/>
      <c r="AI488"/>
      <c r="AJ488" s="13"/>
      <c r="AM488"/>
      <c r="AN488"/>
      <c r="AO488"/>
      <c r="AP488"/>
      <c r="AQ488" s="4"/>
    </row>
    <row r="489" spans="13:43" x14ac:dyDescent="0.3">
      <c r="M489"/>
      <c r="N489" s="12"/>
      <c r="S489"/>
      <c r="T489" s="12"/>
      <c r="AA489"/>
      <c r="AB489"/>
      <c r="AE489"/>
      <c r="AF489"/>
      <c r="AI489"/>
      <c r="AJ489" s="13"/>
      <c r="AM489"/>
      <c r="AN489"/>
      <c r="AO489"/>
      <c r="AP489"/>
      <c r="AQ489" s="4"/>
    </row>
    <row r="490" spans="13:43" x14ac:dyDescent="0.3">
      <c r="M490"/>
      <c r="N490" s="12"/>
      <c r="S490"/>
      <c r="T490" s="12"/>
      <c r="AA490"/>
      <c r="AB490"/>
      <c r="AE490"/>
      <c r="AF490"/>
      <c r="AI490"/>
      <c r="AJ490" s="13"/>
      <c r="AM490"/>
      <c r="AN490"/>
      <c r="AO490"/>
      <c r="AP490"/>
      <c r="AQ490" s="4"/>
    </row>
    <row r="491" spans="13:43" x14ac:dyDescent="0.3">
      <c r="M491"/>
      <c r="N491" s="12"/>
      <c r="S491"/>
      <c r="T491" s="12"/>
      <c r="AA491"/>
      <c r="AB491"/>
      <c r="AE491"/>
      <c r="AF491"/>
      <c r="AI491"/>
      <c r="AJ491" s="13"/>
      <c r="AM491"/>
      <c r="AN491"/>
      <c r="AO491"/>
      <c r="AP491"/>
      <c r="AQ491" s="4"/>
    </row>
    <row r="492" spans="13:43" x14ac:dyDescent="0.3">
      <c r="M492"/>
      <c r="N492" s="12"/>
      <c r="S492"/>
      <c r="T492" s="12"/>
      <c r="AA492"/>
      <c r="AB492"/>
      <c r="AE492"/>
      <c r="AF492"/>
      <c r="AI492"/>
      <c r="AJ492" s="13"/>
      <c r="AM492"/>
      <c r="AN492"/>
      <c r="AO492"/>
      <c r="AP492"/>
      <c r="AQ492" s="4"/>
    </row>
    <row r="493" spans="13:43" x14ac:dyDescent="0.3">
      <c r="M493"/>
      <c r="N493" s="12"/>
      <c r="S493"/>
      <c r="T493" s="12"/>
      <c r="AA493"/>
      <c r="AB493"/>
      <c r="AE493"/>
      <c r="AF493"/>
      <c r="AI493"/>
      <c r="AJ493" s="13"/>
      <c r="AM493"/>
      <c r="AN493"/>
      <c r="AO493"/>
      <c r="AP493"/>
      <c r="AQ493" s="4"/>
    </row>
    <row r="494" spans="13:43" x14ac:dyDescent="0.3">
      <c r="M494"/>
      <c r="N494" s="12"/>
      <c r="S494"/>
      <c r="T494" s="12"/>
      <c r="AA494"/>
      <c r="AB494"/>
      <c r="AE494"/>
      <c r="AF494"/>
      <c r="AI494"/>
      <c r="AJ494" s="13"/>
      <c r="AM494"/>
      <c r="AN494"/>
      <c r="AO494"/>
      <c r="AP494"/>
      <c r="AQ494" s="4"/>
    </row>
    <row r="495" spans="13:43" x14ac:dyDescent="0.3">
      <c r="M495"/>
      <c r="N495" s="12"/>
      <c r="S495"/>
      <c r="T495" s="12"/>
      <c r="AA495"/>
      <c r="AB495"/>
      <c r="AE495"/>
      <c r="AF495"/>
      <c r="AI495"/>
      <c r="AJ495" s="13"/>
      <c r="AM495"/>
      <c r="AN495"/>
      <c r="AO495"/>
      <c r="AP495"/>
      <c r="AQ495" s="4"/>
    </row>
    <row r="496" spans="13:43" x14ac:dyDescent="0.3">
      <c r="M496"/>
      <c r="N496" s="12"/>
      <c r="S496"/>
      <c r="T496" s="12"/>
      <c r="AA496"/>
      <c r="AB496"/>
      <c r="AE496"/>
      <c r="AF496"/>
      <c r="AI496"/>
      <c r="AJ496" s="13"/>
      <c r="AM496"/>
      <c r="AN496"/>
      <c r="AO496"/>
      <c r="AP496"/>
      <c r="AQ496" s="4"/>
    </row>
    <row r="497" spans="13:43" x14ac:dyDescent="0.3">
      <c r="M497"/>
      <c r="N497" s="12"/>
      <c r="S497"/>
      <c r="T497" s="12"/>
      <c r="AA497"/>
      <c r="AB497"/>
      <c r="AE497"/>
      <c r="AF497"/>
      <c r="AI497"/>
      <c r="AJ497" s="13"/>
      <c r="AM497"/>
      <c r="AN497"/>
      <c r="AO497"/>
      <c r="AP497"/>
      <c r="AQ497" s="4"/>
    </row>
    <row r="498" spans="13:43" x14ac:dyDescent="0.3">
      <c r="M498"/>
      <c r="N498" s="12"/>
      <c r="S498"/>
      <c r="T498" s="12"/>
      <c r="AA498"/>
      <c r="AB498"/>
      <c r="AE498"/>
      <c r="AF498"/>
      <c r="AI498"/>
      <c r="AJ498" s="13"/>
      <c r="AM498"/>
      <c r="AN498"/>
      <c r="AO498"/>
      <c r="AP498"/>
      <c r="AQ498" s="4"/>
    </row>
    <row r="499" spans="13:43" x14ac:dyDescent="0.3">
      <c r="M499"/>
      <c r="N499" s="12"/>
      <c r="S499"/>
      <c r="T499" s="12"/>
      <c r="AA499"/>
      <c r="AB499"/>
      <c r="AE499"/>
      <c r="AF499"/>
      <c r="AI499"/>
      <c r="AJ499" s="13"/>
      <c r="AM499"/>
      <c r="AN499"/>
      <c r="AO499"/>
      <c r="AP499"/>
      <c r="AQ499" s="4"/>
    </row>
    <row r="500" spans="13:43" x14ac:dyDescent="0.3">
      <c r="M500"/>
      <c r="N500" s="12"/>
      <c r="S500"/>
      <c r="T500" s="12"/>
      <c r="AA500"/>
      <c r="AB500"/>
      <c r="AE500"/>
      <c r="AF500"/>
      <c r="AI500"/>
      <c r="AJ500" s="13"/>
      <c r="AM500"/>
      <c r="AN500"/>
      <c r="AO500"/>
      <c r="AP500"/>
      <c r="AQ500" s="4"/>
    </row>
    <row r="501" spans="13:43" x14ac:dyDescent="0.3">
      <c r="M501"/>
      <c r="N501" s="12"/>
      <c r="S501"/>
      <c r="T501" s="12"/>
      <c r="AA501"/>
      <c r="AB501"/>
      <c r="AE501"/>
      <c r="AF501"/>
      <c r="AI501"/>
      <c r="AJ501" s="13"/>
      <c r="AM501"/>
      <c r="AN501"/>
      <c r="AO501"/>
      <c r="AP501"/>
      <c r="AQ501" s="4"/>
    </row>
    <row r="502" spans="13:43" x14ac:dyDescent="0.3">
      <c r="M502"/>
      <c r="N502" s="12"/>
      <c r="S502"/>
      <c r="T502" s="12"/>
      <c r="AA502"/>
      <c r="AB502"/>
      <c r="AE502"/>
      <c r="AF502"/>
      <c r="AI502"/>
      <c r="AJ502" s="13"/>
      <c r="AM502"/>
      <c r="AN502"/>
      <c r="AO502"/>
      <c r="AP502"/>
      <c r="AQ502" s="4"/>
    </row>
    <row r="503" spans="13:43" x14ac:dyDescent="0.3">
      <c r="M503"/>
      <c r="N503" s="12"/>
      <c r="S503"/>
      <c r="T503" s="12"/>
      <c r="AA503"/>
      <c r="AB503"/>
      <c r="AE503"/>
      <c r="AF503"/>
      <c r="AI503"/>
      <c r="AJ503" s="13"/>
      <c r="AM503"/>
      <c r="AN503"/>
      <c r="AO503"/>
      <c r="AP503"/>
      <c r="AQ503" s="4"/>
    </row>
    <row r="504" spans="13:43" x14ac:dyDescent="0.3">
      <c r="M504"/>
      <c r="N504" s="12"/>
      <c r="S504"/>
      <c r="T504" s="12"/>
      <c r="AA504"/>
      <c r="AB504"/>
      <c r="AE504"/>
      <c r="AF504"/>
      <c r="AI504"/>
      <c r="AJ504" s="13"/>
      <c r="AM504"/>
      <c r="AN504"/>
      <c r="AO504"/>
      <c r="AP504"/>
      <c r="AQ504" s="4"/>
    </row>
    <row r="505" spans="13:43" x14ac:dyDescent="0.3">
      <c r="M505"/>
      <c r="N505" s="12"/>
      <c r="S505"/>
      <c r="T505" s="12"/>
      <c r="AA505"/>
      <c r="AB505"/>
      <c r="AE505"/>
      <c r="AF505"/>
      <c r="AI505"/>
      <c r="AJ505" s="13"/>
      <c r="AM505"/>
      <c r="AN505"/>
      <c r="AO505"/>
      <c r="AP505"/>
      <c r="AQ505" s="4"/>
    </row>
    <row r="506" spans="13:43" x14ac:dyDescent="0.3">
      <c r="M506"/>
      <c r="N506" s="12"/>
      <c r="S506"/>
      <c r="T506" s="12"/>
      <c r="AA506"/>
      <c r="AB506"/>
      <c r="AE506"/>
      <c r="AF506"/>
      <c r="AI506"/>
      <c r="AJ506" s="13"/>
      <c r="AM506"/>
      <c r="AN506"/>
      <c r="AO506"/>
      <c r="AP506"/>
      <c r="AQ506" s="4"/>
    </row>
    <row r="507" spans="13:43" x14ac:dyDescent="0.3">
      <c r="M507"/>
      <c r="N507" s="12"/>
      <c r="S507"/>
      <c r="T507" s="12"/>
      <c r="AA507"/>
      <c r="AB507"/>
      <c r="AE507"/>
      <c r="AF507"/>
      <c r="AI507"/>
      <c r="AJ507" s="13"/>
      <c r="AM507"/>
      <c r="AN507"/>
      <c r="AO507"/>
      <c r="AP507"/>
      <c r="AQ507" s="4"/>
    </row>
    <row r="508" spans="13:43" x14ac:dyDescent="0.3">
      <c r="M508"/>
      <c r="N508" s="12"/>
      <c r="S508"/>
      <c r="T508" s="12"/>
      <c r="AA508"/>
      <c r="AB508"/>
      <c r="AE508"/>
      <c r="AF508"/>
      <c r="AI508"/>
      <c r="AJ508" s="13"/>
      <c r="AM508"/>
      <c r="AN508"/>
      <c r="AO508"/>
      <c r="AP508"/>
      <c r="AQ508" s="4"/>
    </row>
    <row r="509" spans="13:43" x14ac:dyDescent="0.3">
      <c r="M509"/>
      <c r="N509" s="12"/>
      <c r="S509"/>
      <c r="T509" s="12"/>
      <c r="AA509"/>
      <c r="AB509"/>
      <c r="AE509"/>
      <c r="AF509"/>
      <c r="AI509"/>
      <c r="AJ509" s="13"/>
      <c r="AM509"/>
      <c r="AN509"/>
      <c r="AO509"/>
      <c r="AP509"/>
      <c r="AQ509" s="4"/>
    </row>
    <row r="510" spans="13:43" x14ac:dyDescent="0.3">
      <c r="M510"/>
      <c r="N510" s="12"/>
      <c r="S510"/>
      <c r="T510" s="12"/>
      <c r="AA510"/>
      <c r="AB510"/>
      <c r="AE510"/>
      <c r="AF510"/>
      <c r="AI510"/>
      <c r="AJ510" s="13"/>
      <c r="AM510"/>
      <c r="AN510"/>
      <c r="AO510"/>
      <c r="AP510"/>
      <c r="AQ510" s="4"/>
    </row>
    <row r="511" spans="13:43" x14ac:dyDescent="0.3">
      <c r="M511"/>
      <c r="N511" s="12"/>
      <c r="S511"/>
      <c r="T511" s="12"/>
      <c r="AA511"/>
      <c r="AB511"/>
      <c r="AE511"/>
      <c r="AF511"/>
      <c r="AI511"/>
      <c r="AJ511" s="13"/>
      <c r="AM511"/>
      <c r="AN511"/>
      <c r="AO511"/>
      <c r="AP511"/>
      <c r="AQ511" s="4"/>
    </row>
    <row r="512" spans="13:43" x14ac:dyDescent="0.3">
      <c r="M512"/>
      <c r="N512" s="12"/>
      <c r="S512"/>
      <c r="T512" s="12"/>
      <c r="AA512"/>
      <c r="AB512"/>
      <c r="AE512"/>
      <c r="AF512"/>
      <c r="AI512"/>
      <c r="AJ512" s="13"/>
      <c r="AM512"/>
      <c r="AN512"/>
      <c r="AO512"/>
      <c r="AP512"/>
      <c r="AQ512" s="4"/>
    </row>
    <row r="513" spans="13:43" x14ac:dyDescent="0.3">
      <c r="M513"/>
      <c r="N513" s="12"/>
      <c r="S513"/>
      <c r="T513" s="12"/>
      <c r="AA513"/>
      <c r="AB513"/>
      <c r="AE513"/>
      <c r="AF513"/>
      <c r="AI513"/>
      <c r="AJ513" s="13"/>
      <c r="AM513"/>
      <c r="AN513"/>
      <c r="AO513"/>
      <c r="AP513"/>
      <c r="AQ513" s="4"/>
    </row>
    <row r="514" spans="13:43" x14ac:dyDescent="0.3">
      <c r="M514"/>
      <c r="N514" s="12"/>
      <c r="S514"/>
      <c r="T514" s="12"/>
      <c r="AA514"/>
      <c r="AB514"/>
      <c r="AE514"/>
      <c r="AF514"/>
      <c r="AI514"/>
      <c r="AJ514" s="13"/>
      <c r="AM514"/>
      <c r="AN514"/>
      <c r="AO514"/>
      <c r="AP514"/>
      <c r="AQ514" s="4"/>
    </row>
    <row r="515" spans="13:43" x14ac:dyDescent="0.3">
      <c r="M515"/>
      <c r="N515" s="12"/>
      <c r="S515"/>
      <c r="T515" s="12"/>
      <c r="AA515"/>
      <c r="AB515"/>
      <c r="AE515"/>
      <c r="AF515"/>
      <c r="AI515"/>
      <c r="AJ515" s="13"/>
      <c r="AM515"/>
      <c r="AN515"/>
      <c r="AO515"/>
      <c r="AP515"/>
      <c r="AQ515" s="4"/>
    </row>
    <row r="516" spans="13:43" x14ac:dyDescent="0.3">
      <c r="M516"/>
      <c r="N516" s="12"/>
      <c r="S516"/>
      <c r="T516" s="12"/>
      <c r="AA516"/>
      <c r="AB516"/>
      <c r="AE516"/>
      <c r="AF516"/>
      <c r="AI516"/>
      <c r="AJ516" s="13"/>
      <c r="AM516"/>
      <c r="AN516"/>
      <c r="AO516"/>
      <c r="AP516"/>
      <c r="AQ516" s="4"/>
    </row>
    <row r="517" spans="13:43" x14ac:dyDescent="0.3">
      <c r="M517"/>
      <c r="N517" s="12"/>
      <c r="S517"/>
      <c r="T517" s="12"/>
      <c r="AA517"/>
      <c r="AB517"/>
      <c r="AE517"/>
      <c r="AF517"/>
      <c r="AI517"/>
      <c r="AJ517" s="13"/>
      <c r="AM517"/>
      <c r="AN517"/>
      <c r="AO517"/>
      <c r="AP517"/>
      <c r="AQ517" s="4"/>
    </row>
    <row r="518" spans="13:43" x14ac:dyDescent="0.3">
      <c r="M518"/>
      <c r="N518" s="12"/>
      <c r="S518"/>
      <c r="T518" s="12"/>
      <c r="AA518"/>
      <c r="AB518"/>
      <c r="AE518"/>
      <c r="AF518"/>
      <c r="AI518"/>
      <c r="AJ518" s="13"/>
      <c r="AM518"/>
      <c r="AN518"/>
      <c r="AO518"/>
      <c r="AP518"/>
      <c r="AQ518" s="4"/>
    </row>
    <row r="519" spans="13:43" x14ac:dyDescent="0.3">
      <c r="M519"/>
      <c r="N519" s="12"/>
      <c r="S519"/>
      <c r="T519" s="12"/>
      <c r="AA519"/>
      <c r="AB519"/>
      <c r="AE519"/>
      <c r="AF519"/>
      <c r="AI519"/>
      <c r="AJ519" s="13"/>
      <c r="AM519"/>
      <c r="AN519"/>
      <c r="AO519"/>
      <c r="AP519"/>
      <c r="AQ519" s="4"/>
    </row>
    <row r="520" spans="13:43" x14ac:dyDescent="0.3">
      <c r="M520"/>
      <c r="N520" s="12"/>
      <c r="S520"/>
      <c r="T520" s="12"/>
      <c r="AA520"/>
      <c r="AB520"/>
      <c r="AE520"/>
      <c r="AF520"/>
      <c r="AI520"/>
      <c r="AJ520" s="13"/>
      <c r="AM520"/>
      <c r="AN520"/>
      <c r="AO520"/>
      <c r="AP520"/>
      <c r="AQ520" s="4"/>
    </row>
    <row r="521" spans="13:43" x14ac:dyDescent="0.3">
      <c r="M521"/>
      <c r="N521" s="12"/>
      <c r="S521"/>
      <c r="T521" s="12"/>
      <c r="AA521"/>
      <c r="AB521"/>
      <c r="AE521"/>
      <c r="AF521"/>
      <c r="AI521"/>
      <c r="AJ521" s="13"/>
      <c r="AM521"/>
      <c r="AN521"/>
      <c r="AO521"/>
      <c r="AP521"/>
      <c r="AQ521" s="4"/>
    </row>
    <row r="522" spans="13:43" x14ac:dyDescent="0.3">
      <c r="M522"/>
      <c r="N522" s="12"/>
      <c r="S522"/>
      <c r="T522" s="12"/>
      <c r="AA522"/>
      <c r="AB522"/>
      <c r="AE522"/>
      <c r="AF522"/>
      <c r="AI522"/>
      <c r="AJ522" s="13"/>
      <c r="AM522"/>
      <c r="AN522"/>
      <c r="AO522"/>
      <c r="AP522"/>
      <c r="AQ522" s="4"/>
    </row>
    <row r="523" spans="13:43" x14ac:dyDescent="0.3">
      <c r="M523"/>
      <c r="N523" s="12"/>
      <c r="S523"/>
      <c r="T523" s="12"/>
      <c r="AA523"/>
      <c r="AB523"/>
      <c r="AE523"/>
      <c r="AF523"/>
      <c r="AI523"/>
      <c r="AJ523" s="13"/>
      <c r="AM523"/>
      <c r="AN523"/>
      <c r="AO523"/>
      <c r="AP523"/>
      <c r="AQ523" s="4"/>
    </row>
    <row r="524" spans="13:43" x14ac:dyDescent="0.3">
      <c r="M524"/>
      <c r="N524" s="12"/>
      <c r="S524"/>
      <c r="T524" s="12"/>
      <c r="AA524"/>
      <c r="AB524"/>
      <c r="AE524"/>
      <c r="AF524"/>
      <c r="AI524"/>
      <c r="AJ524" s="13"/>
      <c r="AM524"/>
      <c r="AN524"/>
      <c r="AO524"/>
      <c r="AP524"/>
      <c r="AQ524" s="4"/>
    </row>
    <row r="525" spans="13:43" x14ac:dyDescent="0.3">
      <c r="M525"/>
      <c r="N525" s="12"/>
      <c r="S525"/>
      <c r="T525" s="12"/>
      <c r="AA525"/>
      <c r="AB525"/>
      <c r="AE525"/>
      <c r="AF525"/>
      <c r="AI525"/>
      <c r="AJ525" s="13"/>
      <c r="AM525"/>
      <c r="AN525"/>
      <c r="AO525"/>
      <c r="AP525"/>
      <c r="AQ525" s="4"/>
    </row>
    <row r="526" spans="13:43" x14ac:dyDescent="0.3">
      <c r="M526"/>
      <c r="N526" s="12"/>
      <c r="S526"/>
      <c r="T526" s="12"/>
      <c r="AA526"/>
      <c r="AB526"/>
      <c r="AE526"/>
      <c r="AF526"/>
      <c r="AI526"/>
      <c r="AJ526" s="13"/>
      <c r="AM526"/>
      <c r="AN526"/>
      <c r="AO526"/>
      <c r="AP526"/>
      <c r="AQ526" s="4"/>
    </row>
    <row r="527" spans="13:43" x14ac:dyDescent="0.3">
      <c r="M527"/>
      <c r="N527" s="12"/>
      <c r="S527"/>
      <c r="T527" s="12"/>
      <c r="AA527"/>
      <c r="AB527"/>
      <c r="AE527"/>
      <c r="AF527"/>
      <c r="AI527"/>
      <c r="AJ527" s="13"/>
      <c r="AM527"/>
      <c r="AN527"/>
      <c r="AO527"/>
      <c r="AP527"/>
      <c r="AQ527" s="4"/>
    </row>
    <row r="528" spans="13:43" x14ac:dyDescent="0.3">
      <c r="M528"/>
      <c r="N528" s="12"/>
      <c r="S528"/>
      <c r="T528" s="12"/>
      <c r="AA528"/>
      <c r="AB528"/>
      <c r="AE528"/>
      <c r="AF528"/>
      <c r="AI528"/>
      <c r="AJ528" s="13"/>
      <c r="AM528"/>
      <c r="AN528"/>
      <c r="AO528"/>
      <c r="AP528"/>
      <c r="AQ528" s="4"/>
    </row>
    <row r="529" spans="13:43" x14ac:dyDescent="0.3">
      <c r="M529"/>
      <c r="N529" s="12"/>
      <c r="S529"/>
      <c r="T529" s="12"/>
      <c r="AA529"/>
      <c r="AB529"/>
      <c r="AE529"/>
      <c r="AF529"/>
      <c r="AI529"/>
      <c r="AJ529" s="13"/>
      <c r="AM529"/>
      <c r="AN529"/>
      <c r="AO529"/>
      <c r="AP529"/>
      <c r="AQ529" s="4"/>
    </row>
    <row r="530" spans="13:43" x14ac:dyDescent="0.3">
      <c r="M530"/>
      <c r="N530" s="12"/>
      <c r="S530"/>
      <c r="T530" s="12"/>
      <c r="AA530"/>
      <c r="AB530"/>
      <c r="AE530"/>
      <c r="AF530"/>
      <c r="AI530"/>
      <c r="AJ530" s="13"/>
      <c r="AM530"/>
      <c r="AN530"/>
      <c r="AO530"/>
      <c r="AP530"/>
      <c r="AQ530" s="4"/>
    </row>
    <row r="531" spans="13:43" x14ac:dyDescent="0.3">
      <c r="M531"/>
      <c r="N531" s="12"/>
      <c r="S531"/>
      <c r="T531" s="12"/>
      <c r="AA531"/>
      <c r="AB531"/>
      <c r="AE531"/>
      <c r="AF531"/>
      <c r="AI531"/>
      <c r="AJ531" s="13"/>
      <c r="AM531"/>
      <c r="AN531"/>
      <c r="AO531"/>
      <c r="AP531"/>
      <c r="AQ531" s="4"/>
    </row>
    <row r="532" spans="13:43" x14ac:dyDescent="0.3">
      <c r="M532"/>
      <c r="N532" s="12"/>
      <c r="S532"/>
      <c r="T532" s="12"/>
      <c r="AA532"/>
      <c r="AB532"/>
      <c r="AE532"/>
      <c r="AF532"/>
      <c r="AI532"/>
      <c r="AJ532" s="13"/>
      <c r="AM532"/>
      <c r="AN532"/>
      <c r="AO532"/>
      <c r="AP532"/>
      <c r="AQ532" s="4"/>
    </row>
    <row r="533" spans="13:43" x14ac:dyDescent="0.3">
      <c r="M533"/>
      <c r="N533" s="12"/>
      <c r="S533"/>
      <c r="T533" s="12"/>
      <c r="AA533"/>
      <c r="AB533"/>
      <c r="AE533"/>
      <c r="AF533"/>
      <c r="AI533"/>
      <c r="AJ533" s="13"/>
      <c r="AM533"/>
      <c r="AN533"/>
      <c r="AO533"/>
      <c r="AP533"/>
      <c r="AQ533" s="4"/>
    </row>
    <row r="534" spans="13:43" x14ac:dyDescent="0.3">
      <c r="M534"/>
      <c r="N534" s="12"/>
      <c r="S534"/>
      <c r="T534" s="12"/>
      <c r="AA534"/>
      <c r="AB534"/>
      <c r="AE534"/>
      <c r="AF534"/>
      <c r="AI534"/>
      <c r="AJ534" s="13"/>
      <c r="AM534"/>
      <c r="AN534"/>
      <c r="AO534"/>
      <c r="AP534"/>
      <c r="AQ534" s="4"/>
    </row>
    <row r="535" spans="13:43" x14ac:dyDescent="0.3">
      <c r="M535"/>
      <c r="N535" s="12"/>
      <c r="S535"/>
      <c r="T535" s="12"/>
      <c r="AA535"/>
      <c r="AB535"/>
      <c r="AE535"/>
      <c r="AF535"/>
      <c r="AI535"/>
      <c r="AJ535" s="13"/>
      <c r="AM535"/>
      <c r="AN535"/>
      <c r="AO535"/>
      <c r="AP535"/>
      <c r="AQ535" s="4"/>
    </row>
    <row r="536" spans="13:43" x14ac:dyDescent="0.3">
      <c r="M536"/>
      <c r="N536" s="12"/>
      <c r="S536"/>
      <c r="T536" s="12"/>
      <c r="AA536"/>
      <c r="AB536"/>
      <c r="AE536"/>
      <c r="AF536"/>
      <c r="AI536"/>
      <c r="AJ536" s="13"/>
      <c r="AM536"/>
      <c r="AN536"/>
      <c r="AO536"/>
      <c r="AP536"/>
      <c r="AQ536" s="4"/>
    </row>
    <row r="537" spans="13:43" x14ac:dyDescent="0.3">
      <c r="M537"/>
      <c r="N537" s="12"/>
      <c r="S537"/>
      <c r="T537" s="12"/>
      <c r="AA537"/>
      <c r="AB537"/>
      <c r="AE537"/>
      <c r="AF537"/>
      <c r="AI537"/>
      <c r="AJ537" s="13"/>
      <c r="AM537"/>
      <c r="AN537"/>
      <c r="AO537"/>
      <c r="AP537"/>
      <c r="AQ537" s="4"/>
    </row>
    <row r="538" spans="13:43" x14ac:dyDescent="0.3">
      <c r="M538"/>
      <c r="N538" s="12"/>
      <c r="S538"/>
      <c r="T538" s="12"/>
      <c r="AA538"/>
      <c r="AB538"/>
      <c r="AE538"/>
      <c r="AF538"/>
      <c r="AI538"/>
      <c r="AJ538" s="13"/>
      <c r="AM538"/>
      <c r="AN538"/>
      <c r="AO538"/>
      <c r="AP538"/>
      <c r="AQ538" s="4"/>
    </row>
    <row r="539" spans="13:43" x14ac:dyDescent="0.3">
      <c r="M539"/>
      <c r="N539" s="12"/>
      <c r="S539"/>
      <c r="T539" s="12"/>
      <c r="AA539"/>
      <c r="AB539"/>
      <c r="AE539"/>
      <c r="AF539"/>
      <c r="AI539"/>
      <c r="AJ539" s="13"/>
      <c r="AM539"/>
      <c r="AN539"/>
      <c r="AO539"/>
      <c r="AP539"/>
      <c r="AQ539" s="4"/>
    </row>
    <row r="540" spans="13:43" x14ac:dyDescent="0.3">
      <c r="M540"/>
      <c r="N540" s="12"/>
      <c r="S540"/>
      <c r="T540" s="12"/>
      <c r="AA540"/>
      <c r="AB540"/>
      <c r="AE540"/>
      <c r="AF540"/>
      <c r="AI540"/>
      <c r="AJ540" s="13"/>
      <c r="AM540"/>
      <c r="AN540"/>
      <c r="AO540"/>
      <c r="AP540"/>
      <c r="AQ540" s="4"/>
    </row>
    <row r="541" spans="13:43" x14ac:dyDescent="0.3">
      <c r="M541"/>
      <c r="N541" s="12"/>
      <c r="S541"/>
      <c r="T541" s="12"/>
      <c r="AA541"/>
      <c r="AB541"/>
      <c r="AE541"/>
      <c r="AF541"/>
      <c r="AI541"/>
      <c r="AJ541" s="13"/>
      <c r="AM541"/>
      <c r="AN541"/>
      <c r="AO541"/>
      <c r="AP541"/>
      <c r="AQ541" s="4"/>
    </row>
    <row r="542" spans="13:43" x14ac:dyDescent="0.3">
      <c r="M542"/>
      <c r="N542" s="12"/>
      <c r="S542"/>
      <c r="T542" s="12"/>
      <c r="AA542"/>
      <c r="AB542"/>
      <c r="AE542"/>
      <c r="AF542"/>
      <c r="AI542"/>
      <c r="AJ542" s="13"/>
      <c r="AM542"/>
      <c r="AN542"/>
      <c r="AO542"/>
      <c r="AP542"/>
      <c r="AQ542" s="4"/>
    </row>
    <row r="543" spans="13:43" x14ac:dyDescent="0.3">
      <c r="M543"/>
      <c r="N543" s="12"/>
      <c r="S543"/>
      <c r="T543" s="12"/>
      <c r="AA543"/>
      <c r="AB543"/>
      <c r="AE543"/>
      <c r="AF543"/>
      <c r="AI543"/>
      <c r="AJ543" s="13"/>
      <c r="AM543"/>
      <c r="AN543"/>
      <c r="AO543"/>
      <c r="AP543"/>
      <c r="AQ543" s="4"/>
    </row>
    <row r="544" spans="13:43" x14ac:dyDescent="0.3">
      <c r="M544"/>
      <c r="N544" s="12"/>
      <c r="S544"/>
      <c r="T544" s="12"/>
      <c r="AA544"/>
      <c r="AB544"/>
      <c r="AE544"/>
      <c r="AF544"/>
      <c r="AI544"/>
      <c r="AJ544" s="13"/>
      <c r="AM544"/>
      <c r="AN544"/>
      <c r="AO544"/>
      <c r="AP544"/>
      <c r="AQ544" s="4"/>
    </row>
    <row r="545" spans="13:43" x14ac:dyDescent="0.3">
      <c r="M545"/>
      <c r="N545" s="12"/>
      <c r="S545"/>
      <c r="T545" s="12"/>
      <c r="AA545"/>
      <c r="AB545"/>
      <c r="AE545"/>
      <c r="AF545"/>
      <c r="AI545"/>
      <c r="AJ545" s="13"/>
      <c r="AM545"/>
      <c r="AN545"/>
      <c r="AO545"/>
      <c r="AP545"/>
      <c r="AQ545" s="4"/>
    </row>
    <row r="546" spans="13:43" x14ac:dyDescent="0.3">
      <c r="M546"/>
      <c r="N546" s="12"/>
      <c r="S546"/>
      <c r="T546" s="12"/>
      <c r="AA546"/>
      <c r="AB546"/>
      <c r="AE546"/>
      <c r="AF546"/>
      <c r="AI546"/>
      <c r="AJ546" s="13"/>
      <c r="AM546"/>
      <c r="AN546"/>
      <c r="AO546"/>
      <c r="AP546"/>
      <c r="AQ546" s="4"/>
    </row>
    <row r="547" spans="13:43" x14ac:dyDescent="0.3">
      <c r="M547"/>
      <c r="N547" s="12"/>
      <c r="S547"/>
      <c r="T547" s="12"/>
      <c r="AA547"/>
      <c r="AB547"/>
      <c r="AE547"/>
      <c r="AF547"/>
      <c r="AI547"/>
      <c r="AJ547" s="13"/>
      <c r="AM547"/>
      <c r="AN547"/>
      <c r="AO547"/>
      <c r="AP547"/>
      <c r="AQ547" s="4"/>
    </row>
    <row r="548" spans="13:43" x14ac:dyDescent="0.3">
      <c r="M548"/>
      <c r="N548" s="12"/>
      <c r="S548"/>
      <c r="T548" s="12"/>
      <c r="AA548"/>
      <c r="AB548"/>
      <c r="AE548"/>
      <c r="AF548"/>
      <c r="AI548"/>
      <c r="AJ548" s="13"/>
      <c r="AM548"/>
      <c r="AN548"/>
      <c r="AO548"/>
      <c r="AP548"/>
      <c r="AQ548" s="4"/>
    </row>
    <row r="549" spans="13:43" x14ac:dyDescent="0.3">
      <c r="M549"/>
      <c r="N549" s="12"/>
      <c r="S549"/>
      <c r="T549" s="12"/>
      <c r="AA549"/>
      <c r="AB549"/>
      <c r="AE549"/>
      <c r="AF549"/>
      <c r="AI549"/>
      <c r="AJ549" s="13"/>
      <c r="AM549"/>
      <c r="AN549"/>
      <c r="AO549"/>
      <c r="AP549"/>
      <c r="AQ549" s="4"/>
    </row>
    <row r="550" spans="13:43" x14ac:dyDescent="0.3">
      <c r="M550"/>
      <c r="N550" s="12"/>
      <c r="S550"/>
      <c r="T550" s="12"/>
      <c r="AA550"/>
      <c r="AB550"/>
      <c r="AE550"/>
      <c r="AF550"/>
      <c r="AI550"/>
      <c r="AJ550" s="13"/>
      <c r="AM550"/>
      <c r="AN550"/>
      <c r="AO550"/>
      <c r="AP550"/>
      <c r="AQ550" s="4"/>
    </row>
    <row r="551" spans="13:43" x14ac:dyDescent="0.3">
      <c r="M551"/>
      <c r="N551" s="12"/>
      <c r="S551"/>
      <c r="T551" s="12"/>
      <c r="AA551"/>
      <c r="AB551"/>
      <c r="AE551"/>
      <c r="AF551"/>
      <c r="AI551"/>
      <c r="AJ551" s="13"/>
      <c r="AM551"/>
      <c r="AN551"/>
      <c r="AO551"/>
      <c r="AP551"/>
      <c r="AQ551" s="4"/>
    </row>
    <row r="552" spans="13:43" x14ac:dyDescent="0.3">
      <c r="M552"/>
      <c r="N552" s="12"/>
      <c r="S552"/>
      <c r="T552" s="12"/>
      <c r="AA552"/>
      <c r="AB552"/>
      <c r="AE552"/>
      <c r="AF552"/>
      <c r="AI552"/>
      <c r="AJ552" s="13"/>
      <c r="AM552"/>
      <c r="AN552"/>
      <c r="AO552"/>
      <c r="AP552"/>
      <c r="AQ552" s="4"/>
    </row>
    <row r="553" spans="13:43" x14ac:dyDescent="0.3">
      <c r="M553"/>
      <c r="N553" s="12"/>
      <c r="S553"/>
      <c r="T553" s="12"/>
      <c r="AA553"/>
      <c r="AB553"/>
      <c r="AE553"/>
      <c r="AF553"/>
      <c r="AI553"/>
      <c r="AJ553" s="13"/>
      <c r="AM553"/>
      <c r="AN553"/>
      <c r="AO553"/>
      <c r="AP553"/>
      <c r="AQ553" s="4"/>
    </row>
    <row r="554" spans="13:43" x14ac:dyDescent="0.3">
      <c r="M554"/>
      <c r="N554" s="12"/>
      <c r="S554"/>
      <c r="T554" s="12"/>
      <c r="AA554"/>
      <c r="AB554"/>
      <c r="AE554"/>
      <c r="AF554"/>
      <c r="AI554"/>
      <c r="AJ554" s="13"/>
      <c r="AM554"/>
      <c r="AN554"/>
      <c r="AO554"/>
      <c r="AP554"/>
      <c r="AQ554" s="4"/>
    </row>
    <row r="555" spans="13:43" x14ac:dyDescent="0.3">
      <c r="M555"/>
      <c r="N555" s="12"/>
      <c r="S555"/>
      <c r="T555" s="12"/>
      <c r="AA555"/>
      <c r="AB555"/>
      <c r="AE555"/>
      <c r="AF555"/>
      <c r="AI555"/>
      <c r="AJ555" s="13"/>
      <c r="AM555"/>
      <c r="AN555"/>
      <c r="AO555"/>
      <c r="AP555"/>
      <c r="AQ555" s="4"/>
    </row>
    <row r="556" spans="13:43" x14ac:dyDescent="0.3">
      <c r="M556"/>
      <c r="N556" s="12"/>
      <c r="S556"/>
      <c r="T556" s="12"/>
      <c r="AA556"/>
      <c r="AB556"/>
      <c r="AE556"/>
      <c r="AF556"/>
      <c r="AI556"/>
      <c r="AJ556" s="13"/>
      <c r="AM556"/>
      <c r="AN556"/>
      <c r="AO556"/>
      <c r="AP556"/>
      <c r="AQ556" s="4"/>
    </row>
    <row r="557" spans="13:43" x14ac:dyDescent="0.3">
      <c r="M557"/>
      <c r="N557" s="12"/>
      <c r="S557"/>
      <c r="T557" s="12"/>
      <c r="AA557"/>
      <c r="AB557"/>
      <c r="AE557"/>
      <c r="AF557"/>
      <c r="AI557"/>
      <c r="AJ557" s="13"/>
      <c r="AM557"/>
      <c r="AN557"/>
      <c r="AO557"/>
      <c r="AP557"/>
      <c r="AQ557" s="4"/>
    </row>
    <row r="558" spans="13:43" x14ac:dyDescent="0.3">
      <c r="M558"/>
      <c r="N558" s="12"/>
      <c r="S558"/>
      <c r="T558" s="12"/>
      <c r="AA558"/>
      <c r="AB558"/>
      <c r="AE558"/>
      <c r="AF558"/>
      <c r="AI558"/>
      <c r="AJ558" s="13"/>
      <c r="AM558"/>
      <c r="AN558"/>
      <c r="AO558"/>
      <c r="AP558"/>
      <c r="AQ558" s="4"/>
    </row>
    <row r="559" spans="13:43" x14ac:dyDescent="0.3">
      <c r="M559"/>
      <c r="N559" s="12"/>
      <c r="S559"/>
      <c r="T559" s="12"/>
      <c r="AA559"/>
      <c r="AB559"/>
      <c r="AE559"/>
      <c r="AF559"/>
      <c r="AI559"/>
      <c r="AJ559" s="13"/>
      <c r="AM559"/>
      <c r="AN559"/>
      <c r="AO559"/>
      <c r="AP559"/>
      <c r="AQ559" s="4"/>
    </row>
    <row r="560" spans="13:43" x14ac:dyDescent="0.3">
      <c r="M560"/>
      <c r="N560" s="12"/>
      <c r="S560"/>
      <c r="T560" s="12"/>
      <c r="AA560"/>
      <c r="AB560"/>
      <c r="AE560"/>
      <c r="AF560"/>
      <c r="AI560"/>
      <c r="AJ560" s="13"/>
      <c r="AM560"/>
      <c r="AN560"/>
      <c r="AO560"/>
      <c r="AP560"/>
      <c r="AQ560" s="4"/>
    </row>
    <row r="561" spans="13:43" x14ac:dyDescent="0.3">
      <c r="M561"/>
      <c r="N561" s="12"/>
      <c r="S561"/>
      <c r="T561" s="12"/>
      <c r="AA561"/>
      <c r="AB561"/>
      <c r="AE561"/>
      <c r="AF561"/>
      <c r="AI561"/>
      <c r="AJ561" s="13"/>
      <c r="AM561"/>
      <c r="AN561"/>
      <c r="AO561"/>
      <c r="AP561"/>
      <c r="AQ561" s="4"/>
    </row>
    <row r="562" spans="13:43" x14ac:dyDescent="0.3">
      <c r="M562"/>
      <c r="N562" s="12"/>
      <c r="S562"/>
      <c r="T562" s="12"/>
      <c r="AA562"/>
      <c r="AB562"/>
      <c r="AE562"/>
      <c r="AF562"/>
      <c r="AI562"/>
      <c r="AJ562" s="13"/>
      <c r="AM562"/>
      <c r="AN562"/>
      <c r="AO562"/>
      <c r="AP562"/>
      <c r="AQ562" s="4"/>
    </row>
    <row r="563" spans="13:43" x14ac:dyDescent="0.3">
      <c r="M563"/>
      <c r="N563" s="12"/>
      <c r="S563"/>
      <c r="T563" s="12"/>
      <c r="AA563"/>
      <c r="AB563"/>
      <c r="AE563"/>
      <c r="AF563"/>
      <c r="AI563"/>
      <c r="AJ563" s="13"/>
      <c r="AM563"/>
      <c r="AN563"/>
      <c r="AO563"/>
      <c r="AP563"/>
      <c r="AQ563" s="4"/>
    </row>
    <row r="564" spans="13:43" x14ac:dyDescent="0.3">
      <c r="M564"/>
      <c r="N564" s="12"/>
      <c r="S564"/>
      <c r="T564" s="12"/>
      <c r="AA564"/>
      <c r="AB564"/>
      <c r="AE564"/>
      <c r="AF564"/>
      <c r="AI564"/>
      <c r="AJ564" s="13"/>
      <c r="AM564"/>
      <c r="AN564"/>
      <c r="AO564"/>
      <c r="AP564"/>
      <c r="AQ564" s="4"/>
    </row>
    <row r="565" spans="13:43" x14ac:dyDescent="0.3">
      <c r="M565"/>
      <c r="N565" s="12"/>
      <c r="S565"/>
      <c r="T565" s="12"/>
      <c r="AA565"/>
      <c r="AB565"/>
      <c r="AE565"/>
      <c r="AF565"/>
      <c r="AI565"/>
      <c r="AJ565" s="13"/>
      <c r="AM565"/>
      <c r="AN565"/>
      <c r="AO565"/>
      <c r="AP565"/>
      <c r="AQ565" s="4"/>
    </row>
    <row r="566" spans="13:43" x14ac:dyDescent="0.3">
      <c r="M566"/>
      <c r="N566" s="12"/>
      <c r="S566"/>
      <c r="T566" s="12"/>
      <c r="AA566"/>
      <c r="AB566"/>
      <c r="AE566"/>
      <c r="AF566"/>
      <c r="AI566"/>
      <c r="AJ566" s="13"/>
      <c r="AM566"/>
      <c r="AN566"/>
      <c r="AO566"/>
      <c r="AP566"/>
      <c r="AQ566" s="4"/>
    </row>
    <row r="567" spans="13:43" x14ac:dyDescent="0.3">
      <c r="M567"/>
      <c r="N567" s="12"/>
      <c r="S567"/>
      <c r="T567" s="12"/>
      <c r="AA567"/>
      <c r="AB567"/>
      <c r="AE567"/>
      <c r="AF567"/>
      <c r="AI567"/>
      <c r="AJ567" s="13"/>
      <c r="AM567"/>
      <c r="AN567"/>
      <c r="AO567"/>
      <c r="AP567"/>
      <c r="AQ567" s="4"/>
    </row>
    <row r="568" spans="13:43" x14ac:dyDescent="0.3">
      <c r="M568"/>
      <c r="N568" s="12"/>
      <c r="S568"/>
      <c r="T568" s="12"/>
      <c r="AA568"/>
      <c r="AB568"/>
      <c r="AE568"/>
      <c r="AF568"/>
      <c r="AI568"/>
      <c r="AJ568" s="13"/>
      <c r="AM568"/>
      <c r="AN568"/>
      <c r="AO568"/>
      <c r="AP568"/>
      <c r="AQ568" s="4"/>
    </row>
    <row r="569" spans="13:43" x14ac:dyDescent="0.3">
      <c r="M569"/>
      <c r="N569" s="12"/>
      <c r="S569"/>
      <c r="T569" s="12"/>
      <c r="AA569"/>
      <c r="AB569"/>
      <c r="AE569"/>
      <c r="AF569"/>
      <c r="AI569"/>
      <c r="AJ569" s="13"/>
      <c r="AM569"/>
      <c r="AN569"/>
      <c r="AO569"/>
      <c r="AP569"/>
      <c r="AQ569" s="4"/>
    </row>
    <row r="570" spans="13:43" x14ac:dyDescent="0.3">
      <c r="M570"/>
      <c r="N570" s="12"/>
      <c r="S570"/>
      <c r="T570" s="12"/>
      <c r="AA570"/>
      <c r="AB570"/>
      <c r="AE570"/>
      <c r="AF570"/>
      <c r="AI570"/>
      <c r="AJ570" s="13"/>
      <c r="AM570"/>
      <c r="AN570"/>
      <c r="AO570"/>
      <c r="AP570"/>
      <c r="AQ570" s="4"/>
    </row>
    <row r="571" spans="13:43" x14ac:dyDescent="0.3">
      <c r="M571"/>
      <c r="N571" s="12"/>
      <c r="S571"/>
      <c r="T571" s="12"/>
      <c r="AA571"/>
      <c r="AB571"/>
      <c r="AE571"/>
      <c r="AF571"/>
      <c r="AI571"/>
      <c r="AJ571" s="13"/>
      <c r="AM571"/>
      <c r="AN571"/>
      <c r="AO571"/>
      <c r="AP571"/>
      <c r="AQ571" s="4"/>
    </row>
    <row r="572" spans="13:43" x14ac:dyDescent="0.3">
      <c r="M572"/>
      <c r="N572" s="12"/>
      <c r="S572"/>
      <c r="T572" s="12"/>
      <c r="AA572"/>
      <c r="AB572"/>
      <c r="AE572"/>
      <c r="AF572"/>
      <c r="AI572"/>
      <c r="AJ572" s="13"/>
      <c r="AM572"/>
      <c r="AN572"/>
      <c r="AO572"/>
      <c r="AP572"/>
      <c r="AQ572" s="4"/>
    </row>
    <row r="573" spans="13:43" x14ac:dyDescent="0.3">
      <c r="M573"/>
      <c r="N573" s="12"/>
      <c r="S573"/>
      <c r="T573" s="12"/>
      <c r="AA573"/>
      <c r="AB573"/>
      <c r="AE573"/>
      <c r="AF573"/>
      <c r="AI573"/>
      <c r="AJ573" s="13"/>
      <c r="AM573"/>
      <c r="AN573"/>
      <c r="AO573"/>
      <c r="AP573"/>
      <c r="AQ573" s="4"/>
    </row>
    <row r="574" spans="13:43" x14ac:dyDescent="0.3">
      <c r="M574"/>
      <c r="N574" s="12"/>
      <c r="S574"/>
      <c r="T574" s="12"/>
      <c r="AA574"/>
      <c r="AB574"/>
      <c r="AE574"/>
      <c r="AF574"/>
      <c r="AI574"/>
      <c r="AJ574" s="13"/>
      <c r="AM574"/>
      <c r="AN574"/>
      <c r="AO574"/>
      <c r="AP574"/>
      <c r="AQ574" s="4"/>
    </row>
    <row r="575" spans="13:43" x14ac:dyDescent="0.3">
      <c r="M575"/>
      <c r="N575" s="12"/>
      <c r="S575"/>
      <c r="T575" s="12"/>
      <c r="AA575"/>
      <c r="AB575"/>
      <c r="AE575"/>
      <c r="AF575"/>
      <c r="AI575"/>
      <c r="AJ575" s="13"/>
      <c r="AM575"/>
      <c r="AN575"/>
      <c r="AO575"/>
      <c r="AP575"/>
      <c r="AQ575" s="4"/>
    </row>
    <row r="576" spans="13:43" x14ac:dyDescent="0.3">
      <c r="M576"/>
      <c r="N576" s="12"/>
      <c r="S576"/>
      <c r="T576" s="12"/>
      <c r="AA576"/>
      <c r="AB576"/>
      <c r="AE576"/>
      <c r="AF576"/>
      <c r="AI576"/>
      <c r="AJ576" s="13"/>
      <c r="AM576"/>
      <c r="AN576"/>
      <c r="AO576"/>
      <c r="AP576"/>
      <c r="AQ576" s="4"/>
    </row>
    <row r="577" spans="13:43" x14ac:dyDescent="0.3">
      <c r="M577"/>
      <c r="N577" s="12"/>
      <c r="S577"/>
      <c r="T577" s="12"/>
      <c r="AA577"/>
      <c r="AB577"/>
      <c r="AE577"/>
      <c r="AF577"/>
      <c r="AI577"/>
      <c r="AJ577" s="13"/>
      <c r="AM577"/>
      <c r="AN577"/>
      <c r="AO577"/>
      <c r="AP577"/>
      <c r="AQ577" s="4"/>
    </row>
    <row r="578" spans="13:43" x14ac:dyDescent="0.3">
      <c r="M578"/>
      <c r="N578" s="12"/>
      <c r="S578"/>
      <c r="T578" s="12"/>
      <c r="AA578"/>
      <c r="AB578"/>
      <c r="AE578"/>
      <c r="AF578"/>
      <c r="AI578"/>
      <c r="AJ578" s="13"/>
      <c r="AM578"/>
      <c r="AN578"/>
      <c r="AO578"/>
      <c r="AP578"/>
      <c r="AQ578" s="4"/>
    </row>
    <row r="579" spans="13:43" x14ac:dyDescent="0.3">
      <c r="M579"/>
      <c r="N579" s="12"/>
      <c r="S579"/>
      <c r="T579" s="12"/>
      <c r="AA579"/>
      <c r="AB579"/>
      <c r="AE579"/>
      <c r="AF579"/>
      <c r="AI579"/>
      <c r="AJ579" s="13"/>
      <c r="AM579"/>
      <c r="AN579"/>
      <c r="AO579"/>
      <c r="AP579"/>
      <c r="AQ579" s="4"/>
    </row>
    <row r="580" spans="13:43" x14ac:dyDescent="0.3">
      <c r="M580"/>
      <c r="N580" s="12"/>
      <c r="S580"/>
      <c r="T580" s="12"/>
      <c r="AA580"/>
      <c r="AB580"/>
      <c r="AE580"/>
      <c r="AF580"/>
      <c r="AI580"/>
      <c r="AJ580" s="13"/>
      <c r="AM580"/>
      <c r="AN580"/>
      <c r="AO580"/>
      <c r="AP580"/>
      <c r="AQ580" s="4"/>
    </row>
    <row r="581" spans="13:43" x14ac:dyDescent="0.3">
      <c r="M581"/>
      <c r="N581" s="12"/>
      <c r="S581"/>
      <c r="T581" s="12"/>
      <c r="AA581"/>
      <c r="AB581"/>
      <c r="AE581"/>
      <c r="AF581"/>
      <c r="AI581"/>
      <c r="AJ581" s="13"/>
      <c r="AM581"/>
      <c r="AN581"/>
      <c r="AO581"/>
      <c r="AP581"/>
      <c r="AQ581" s="4"/>
    </row>
    <row r="582" spans="13:43" x14ac:dyDescent="0.3">
      <c r="M582"/>
      <c r="N582" s="12"/>
      <c r="S582"/>
      <c r="T582" s="12"/>
      <c r="AA582"/>
      <c r="AB582"/>
      <c r="AE582"/>
      <c r="AF582"/>
      <c r="AI582"/>
      <c r="AJ582" s="13"/>
      <c r="AM582"/>
      <c r="AN582"/>
      <c r="AO582"/>
      <c r="AP582"/>
      <c r="AQ582" s="4"/>
    </row>
    <row r="583" spans="13:43" x14ac:dyDescent="0.3">
      <c r="M583"/>
      <c r="N583" s="12"/>
      <c r="S583"/>
      <c r="T583" s="12"/>
      <c r="AA583"/>
      <c r="AB583"/>
      <c r="AE583"/>
      <c r="AF583"/>
      <c r="AI583"/>
      <c r="AJ583" s="13"/>
      <c r="AM583"/>
      <c r="AN583"/>
      <c r="AO583"/>
      <c r="AP583"/>
      <c r="AQ583" s="4"/>
    </row>
    <row r="584" spans="13:43" x14ac:dyDescent="0.3">
      <c r="M584"/>
      <c r="N584" s="12"/>
      <c r="S584"/>
      <c r="T584" s="12"/>
      <c r="AA584"/>
      <c r="AB584"/>
      <c r="AE584"/>
      <c r="AF584"/>
      <c r="AI584"/>
      <c r="AJ584" s="13"/>
      <c r="AM584"/>
      <c r="AN584"/>
      <c r="AO584"/>
      <c r="AP584"/>
      <c r="AQ584" s="4"/>
    </row>
    <row r="585" spans="13:43" x14ac:dyDescent="0.3">
      <c r="M585"/>
      <c r="N585" s="12"/>
      <c r="S585"/>
      <c r="T585" s="12"/>
      <c r="AA585"/>
      <c r="AB585"/>
      <c r="AE585"/>
      <c r="AF585"/>
      <c r="AI585"/>
      <c r="AJ585" s="13"/>
      <c r="AM585"/>
      <c r="AN585"/>
      <c r="AO585"/>
      <c r="AP585"/>
      <c r="AQ585" s="4"/>
    </row>
    <row r="586" spans="13:43" x14ac:dyDescent="0.3">
      <c r="M586"/>
      <c r="N586" s="12"/>
      <c r="S586"/>
      <c r="T586" s="12"/>
      <c r="AA586"/>
      <c r="AB586"/>
      <c r="AE586"/>
      <c r="AF586"/>
      <c r="AI586"/>
      <c r="AJ586" s="13"/>
      <c r="AM586"/>
      <c r="AN586"/>
      <c r="AO586"/>
      <c r="AP586"/>
      <c r="AQ586" s="4"/>
    </row>
    <row r="587" spans="13:43" x14ac:dyDescent="0.3">
      <c r="M587"/>
      <c r="N587" s="12"/>
      <c r="S587"/>
      <c r="T587" s="12"/>
      <c r="AA587"/>
      <c r="AB587"/>
      <c r="AE587"/>
      <c r="AF587"/>
      <c r="AI587"/>
      <c r="AJ587" s="13"/>
      <c r="AM587"/>
      <c r="AN587"/>
      <c r="AO587"/>
      <c r="AP587"/>
      <c r="AQ587" s="4"/>
    </row>
    <row r="588" spans="13:43" x14ac:dyDescent="0.3">
      <c r="M588"/>
      <c r="N588" s="12"/>
      <c r="S588"/>
      <c r="T588" s="12"/>
      <c r="AA588"/>
      <c r="AB588"/>
      <c r="AE588"/>
      <c r="AF588"/>
      <c r="AI588"/>
      <c r="AJ588" s="13"/>
      <c r="AM588"/>
      <c r="AN588"/>
      <c r="AO588"/>
      <c r="AP588"/>
      <c r="AQ588" s="4"/>
    </row>
    <row r="589" spans="13:43" x14ac:dyDescent="0.3">
      <c r="M589"/>
      <c r="N589" s="12"/>
      <c r="S589"/>
      <c r="T589" s="12"/>
      <c r="AA589"/>
      <c r="AB589"/>
      <c r="AE589"/>
      <c r="AF589"/>
      <c r="AI589"/>
      <c r="AJ589" s="13"/>
      <c r="AM589"/>
      <c r="AN589"/>
      <c r="AO589"/>
      <c r="AP589"/>
      <c r="AQ589" s="4"/>
    </row>
    <row r="590" spans="13:43" x14ac:dyDescent="0.3">
      <c r="M590"/>
      <c r="N590" s="12"/>
      <c r="S590"/>
      <c r="T590" s="12"/>
      <c r="AA590"/>
      <c r="AB590"/>
      <c r="AE590"/>
      <c r="AF590"/>
      <c r="AI590"/>
      <c r="AJ590" s="13"/>
      <c r="AM590"/>
      <c r="AN590"/>
      <c r="AO590"/>
      <c r="AP590"/>
      <c r="AQ590" s="4"/>
    </row>
    <row r="591" spans="13:43" x14ac:dyDescent="0.3">
      <c r="M591"/>
      <c r="N591" s="12"/>
      <c r="S591"/>
      <c r="T591" s="12"/>
      <c r="AA591"/>
      <c r="AB591"/>
      <c r="AE591"/>
      <c r="AF591"/>
      <c r="AI591"/>
      <c r="AJ591" s="13"/>
      <c r="AM591"/>
      <c r="AN591"/>
      <c r="AO591"/>
      <c r="AP591"/>
      <c r="AQ591" s="4"/>
    </row>
    <row r="592" spans="13:43" x14ac:dyDescent="0.3">
      <c r="M592"/>
      <c r="N592" s="12"/>
      <c r="S592"/>
      <c r="T592" s="12"/>
      <c r="AA592"/>
      <c r="AB592"/>
      <c r="AE592"/>
      <c r="AF592"/>
      <c r="AI592"/>
      <c r="AJ592" s="13"/>
      <c r="AM592"/>
      <c r="AN592"/>
      <c r="AO592"/>
      <c r="AP592"/>
      <c r="AQ592" s="4"/>
    </row>
    <row r="593" spans="13:43" x14ac:dyDescent="0.3">
      <c r="M593"/>
      <c r="N593" s="12"/>
      <c r="S593"/>
      <c r="T593" s="12"/>
      <c r="AA593"/>
      <c r="AB593"/>
      <c r="AE593"/>
      <c r="AF593"/>
      <c r="AI593"/>
      <c r="AJ593" s="13"/>
      <c r="AM593"/>
      <c r="AN593"/>
      <c r="AO593"/>
      <c r="AP593"/>
      <c r="AQ593" s="4"/>
    </row>
    <row r="594" spans="13:43" x14ac:dyDescent="0.3">
      <c r="M594"/>
      <c r="N594" s="12"/>
      <c r="S594"/>
      <c r="T594" s="12"/>
      <c r="AA594"/>
      <c r="AB594"/>
      <c r="AE594"/>
      <c r="AF594"/>
      <c r="AI594"/>
      <c r="AJ594" s="13"/>
      <c r="AM594"/>
      <c r="AN594"/>
      <c r="AO594"/>
      <c r="AP594"/>
      <c r="AQ594" s="4"/>
    </row>
    <row r="595" spans="13:43" x14ac:dyDescent="0.3">
      <c r="M595"/>
      <c r="N595" s="12"/>
      <c r="S595"/>
      <c r="T595" s="12"/>
      <c r="AA595"/>
      <c r="AB595"/>
      <c r="AE595"/>
      <c r="AF595"/>
      <c r="AI595"/>
      <c r="AJ595" s="13"/>
      <c r="AM595"/>
      <c r="AN595"/>
      <c r="AO595"/>
      <c r="AP595"/>
      <c r="AQ595" s="4"/>
    </row>
    <row r="596" spans="13:43" x14ac:dyDescent="0.3">
      <c r="M596"/>
      <c r="N596" s="12"/>
      <c r="S596"/>
      <c r="T596" s="12"/>
      <c r="AA596"/>
      <c r="AB596"/>
      <c r="AE596"/>
      <c r="AF596"/>
      <c r="AI596"/>
      <c r="AJ596" s="13"/>
      <c r="AM596"/>
      <c r="AN596"/>
      <c r="AO596"/>
      <c r="AP596"/>
      <c r="AQ596" s="4"/>
    </row>
    <row r="597" spans="13:43" x14ac:dyDescent="0.3">
      <c r="M597"/>
      <c r="N597" s="12"/>
      <c r="S597"/>
      <c r="T597" s="12"/>
      <c r="AA597"/>
      <c r="AB597"/>
      <c r="AE597"/>
      <c r="AF597"/>
      <c r="AI597"/>
      <c r="AJ597" s="13"/>
      <c r="AM597"/>
      <c r="AN597"/>
      <c r="AO597"/>
      <c r="AP597"/>
      <c r="AQ597" s="4"/>
    </row>
    <row r="598" spans="13:43" x14ac:dyDescent="0.3">
      <c r="M598"/>
      <c r="N598" s="12"/>
      <c r="S598"/>
      <c r="T598" s="12"/>
      <c r="AA598"/>
      <c r="AB598"/>
      <c r="AE598"/>
      <c r="AF598"/>
      <c r="AI598"/>
      <c r="AJ598" s="13"/>
      <c r="AM598"/>
      <c r="AN598"/>
      <c r="AO598"/>
      <c r="AP598"/>
      <c r="AQ598" s="4"/>
    </row>
    <row r="599" spans="13:43" x14ac:dyDescent="0.3">
      <c r="M599"/>
      <c r="N599" s="12"/>
      <c r="S599"/>
      <c r="T599" s="12"/>
      <c r="AA599"/>
      <c r="AB599"/>
      <c r="AE599"/>
      <c r="AF599"/>
      <c r="AI599"/>
      <c r="AJ599" s="13"/>
      <c r="AM599"/>
      <c r="AN599"/>
      <c r="AO599"/>
      <c r="AP599"/>
      <c r="AQ599" s="4"/>
    </row>
    <row r="600" spans="13:43" x14ac:dyDescent="0.3">
      <c r="M600"/>
      <c r="N600" s="12"/>
      <c r="S600"/>
      <c r="T600" s="12"/>
      <c r="AA600"/>
      <c r="AB600"/>
      <c r="AE600"/>
      <c r="AF600"/>
      <c r="AI600"/>
      <c r="AJ600" s="13"/>
      <c r="AM600"/>
      <c r="AN600"/>
      <c r="AO600"/>
      <c r="AP600"/>
      <c r="AQ600" s="4"/>
    </row>
    <row r="601" spans="13:43" x14ac:dyDescent="0.3">
      <c r="M601"/>
      <c r="N601" s="12"/>
      <c r="S601"/>
      <c r="T601" s="12"/>
      <c r="AA601"/>
      <c r="AB601"/>
      <c r="AE601"/>
      <c r="AF601"/>
      <c r="AI601"/>
      <c r="AJ601" s="13"/>
      <c r="AM601"/>
      <c r="AN601"/>
      <c r="AO601"/>
      <c r="AP601"/>
      <c r="AQ601" s="4"/>
    </row>
    <row r="602" spans="13:43" x14ac:dyDescent="0.3">
      <c r="M602"/>
      <c r="N602" s="12"/>
      <c r="S602"/>
      <c r="T602" s="12"/>
      <c r="AA602"/>
      <c r="AB602"/>
      <c r="AE602"/>
      <c r="AF602"/>
      <c r="AI602"/>
      <c r="AJ602" s="13"/>
      <c r="AM602"/>
      <c r="AN602"/>
      <c r="AO602"/>
      <c r="AP602"/>
      <c r="AQ602" s="4"/>
    </row>
    <row r="603" spans="13:43" x14ac:dyDescent="0.3">
      <c r="M603"/>
      <c r="N603" s="12"/>
      <c r="S603"/>
      <c r="T603" s="12"/>
      <c r="AA603"/>
      <c r="AB603"/>
      <c r="AE603"/>
      <c r="AF603"/>
      <c r="AI603"/>
      <c r="AJ603" s="13"/>
      <c r="AM603"/>
      <c r="AN603"/>
      <c r="AO603"/>
      <c r="AP603"/>
      <c r="AQ603" s="4"/>
    </row>
    <row r="604" spans="13:43" x14ac:dyDescent="0.3">
      <c r="M604"/>
      <c r="N604" s="12"/>
      <c r="S604"/>
      <c r="T604" s="12"/>
      <c r="AA604"/>
      <c r="AB604"/>
      <c r="AE604"/>
      <c r="AF604"/>
      <c r="AI604"/>
      <c r="AJ604" s="13"/>
      <c r="AM604"/>
      <c r="AN604"/>
      <c r="AO604"/>
      <c r="AP604"/>
      <c r="AQ604" s="4"/>
    </row>
    <row r="605" spans="13:43" x14ac:dyDescent="0.3">
      <c r="M605"/>
      <c r="N605" s="12"/>
      <c r="S605"/>
      <c r="T605" s="12"/>
      <c r="AA605"/>
      <c r="AB605"/>
      <c r="AE605"/>
      <c r="AF605"/>
      <c r="AI605"/>
      <c r="AJ605" s="13"/>
      <c r="AM605"/>
      <c r="AN605"/>
      <c r="AO605"/>
      <c r="AP605"/>
      <c r="AQ605" s="4"/>
    </row>
    <row r="606" spans="13:43" x14ac:dyDescent="0.3">
      <c r="M606"/>
      <c r="N606" s="12"/>
      <c r="S606"/>
      <c r="T606" s="12"/>
      <c r="AA606"/>
      <c r="AB606"/>
      <c r="AE606"/>
      <c r="AF606"/>
      <c r="AI606"/>
      <c r="AJ606" s="13"/>
      <c r="AM606"/>
      <c r="AN606"/>
      <c r="AO606"/>
      <c r="AP606"/>
      <c r="AQ606" s="4"/>
    </row>
    <row r="607" spans="13:43" x14ac:dyDescent="0.3">
      <c r="M607"/>
      <c r="N607" s="12"/>
      <c r="S607"/>
      <c r="T607" s="12"/>
      <c r="AA607"/>
      <c r="AB607"/>
      <c r="AE607"/>
      <c r="AF607"/>
      <c r="AI607"/>
      <c r="AJ607" s="13"/>
      <c r="AM607"/>
      <c r="AN607"/>
      <c r="AO607"/>
      <c r="AP607"/>
      <c r="AQ607" s="4"/>
    </row>
    <row r="608" spans="13:43" x14ac:dyDescent="0.3">
      <c r="M608"/>
      <c r="N608" s="12"/>
      <c r="S608"/>
      <c r="T608" s="12"/>
      <c r="AA608"/>
      <c r="AB608"/>
      <c r="AE608"/>
      <c r="AF608"/>
      <c r="AI608"/>
      <c r="AJ608" s="13"/>
      <c r="AM608"/>
      <c r="AN608"/>
      <c r="AO608"/>
      <c r="AP608"/>
      <c r="AQ608" s="4"/>
    </row>
    <row r="609" spans="13:43" x14ac:dyDescent="0.3">
      <c r="M609"/>
      <c r="N609" s="12"/>
      <c r="S609"/>
      <c r="T609" s="12"/>
      <c r="AA609"/>
      <c r="AB609"/>
      <c r="AE609"/>
      <c r="AF609"/>
      <c r="AI609"/>
      <c r="AJ609" s="13"/>
      <c r="AM609"/>
      <c r="AN609"/>
      <c r="AO609"/>
      <c r="AP609"/>
      <c r="AQ609" s="4"/>
    </row>
    <row r="610" spans="13:43" x14ac:dyDescent="0.3">
      <c r="M610"/>
      <c r="N610" s="12"/>
      <c r="S610"/>
      <c r="T610" s="12"/>
      <c r="AA610"/>
      <c r="AB610"/>
      <c r="AE610"/>
      <c r="AF610"/>
      <c r="AI610"/>
      <c r="AJ610" s="13"/>
      <c r="AM610"/>
      <c r="AN610"/>
      <c r="AO610"/>
      <c r="AP610"/>
      <c r="AQ610" s="4"/>
    </row>
    <row r="611" spans="13:43" x14ac:dyDescent="0.3">
      <c r="M611"/>
      <c r="N611" s="12"/>
      <c r="S611"/>
      <c r="T611" s="12"/>
      <c r="AA611"/>
      <c r="AB611"/>
      <c r="AE611"/>
      <c r="AF611"/>
      <c r="AI611"/>
      <c r="AJ611" s="13"/>
      <c r="AM611"/>
      <c r="AN611"/>
      <c r="AO611"/>
      <c r="AP611"/>
      <c r="AQ611" s="4"/>
    </row>
    <row r="612" spans="13:43" x14ac:dyDescent="0.3">
      <c r="M612"/>
      <c r="N612" s="12"/>
      <c r="S612"/>
      <c r="T612" s="12"/>
      <c r="AA612"/>
      <c r="AB612"/>
      <c r="AE612"/>
      <c r="AF612"/>
      <c r="AI612"/>
      <c r="AJ612" s="13"/>
      <c r="AM612"/>
      <c r="AN612"/>
      <c r="AO612"/>
      <c r="AP612"/>
      <c r="AQ612" s="4"/>
    </row>
    <row r="613" spans="13:43" x14ac:dyDescent="0.3">
      <c r="M613"/>
      <c r="N613" s="12"/>
      <c r="S613"/>
      <c r="T613" s="12"/>
      <c r="AA613"/>
      <c r="AB613"/>
      <c r="AE613"/>
      <c r="AF613"/>
      <c r="AI613"/>
      <c r="AJ613" s="13"/>
      <c r="AM613"/>
      <c r="AN613"/>
      <c r="AO613"/>
      <c r="AP613"/>
      <c r="AQ613" s="4"/>
    </row>
    <row r="614" spans="13:43" x14ac:dyDescent="0.3">
      <c r="M614"/>
      <c r="N614" s="12"/>
      <c r="S614"/>
      <c r="T614" s="12"/>
      <c r="AA614"/>
      <c r="AB614"/>
      <c r="AE614"/>
      <c r="AF614"/>
      <c r="AI614"/>
      <c r="AJ614" s="13"/>
      <c r="AM614"/>
      <c r="AN614"/>
      <c r="AO614"/>
      <c r="AP614"/>
      <c r="AQ614" s="4"/>
    </row>
    <row r="615" spans="13:43" x14ac:dyDescent="0.3">
      <c r="M615"/>
      <c r="N615" s="12"/>
      <c r="S615"/>
      <c r="T615" s="12"/>
      <c r="AA615"/>
      <c r="AB615"/>
      <c r="AE615"/>
      <c r="AF615"/>
      <c r="AI615"/>
      <c r="AJ615" s="13"/>
      <c r="AM615"/>
      <c r="AN615"/>
      <c r="AO615"/>
      <c r="AP615"/>
      <c r="AQ615" s="4"/>
    </row>
    <row r="616" spans="13:43" x14ac:dyDescent="0.3">
      <c r="M616"/>
      <c r="N616" s="12"/>
      <c r="S616"/>
      <c r="T616" s="12"/>
      <c r="AA616"/>
      <c r="AB616"/>
      <c r="AE616"/>
      <c r="AF616"/>
      <c r="AI616"/>
      <c r="AJ616" s="13"/>
      <c r="AM616"/>
      <c r="AN616"/>
      <c r="AO616"/>
      <c r="AP616"/>
      <c r="AQ616" s="4"/>
    </row>
    <row r="617" spans="13:43" x14ac:dyDescent="0.3">
      <c r="M617"/>
      <c r="N617" s="12"/>
      <c r="S617"/>
      <c r="T617" s="12"/>
      <c r="AA617"/>
      <c r="AB617"/>
      <c r="AE617"/>
      <c r="AF617"/>
      <c r="AI617"/>
      <c r="AJ617" s="13"/>
      <c r="AM617"/>
      <c r="AN617"/>
      <c r="AO617"/>
      <c r="AP617"/>
      <c r="AQ617" s="4"/>
    </row>
    <row r="618" spans="13:43" x14ac:dyDescent="0.3">
      <c r="M618"/>
      <c r="N618" s="12"/>
      <c r="S618"/>
      <c r="T618" s="12"/>
      <c r="AA618"/>
      <c r="AB618"/>
      <c r="AE618"/>
      <c r="AF618"/>
      <c r="AI618"/>
      <c r="AJ618" s="13"/>
      <c r="AM618"/>
      <c r="AN618"/>
      <c r="AO618"/>
      <c r="AP618"/>
      <c r="AQ618" s="4"/>
    </row>
    <row r="619" spans="13:43" x14ac:dyDescent="0.3">
      <c r="M619"/>
      <c r="N619" s="12"/>
      <c r="S619"/>
      <c r="T619" s="12"/>
      <c r="AA619"/>
      <c r="AB619"/>
      <c r="AE619"/>
      <c r="AF619"/>
      <c r="AI619"/>
      <c r="AJ619" s="13"/>
      <c r="AM619"/>
      <c r="AN619"/>
      <c r="AO619"/>
      <c r="AP619"/>
      <c r="AQ619" s="4"/>
    </row>
    <row r="620" spans="13:43" x14ac:dyDescent="0.3">
      <c r="M620"/>
      <c r="N620" s="12"/>
      <c r="S620"/>
      <c r="T620" s="12"/>
      <c r="AA620"/>
      <c r="AB620"/>
      <c r="AE620"/>
      <c r="AF620"/>
      <c r="AI620"/>
      <c r="AJ620" s="13"/>
      <c r="AM620"/>
      <c r="AN620"/>
      <c r="AO620"/>
      <c r="AP620"/>
      <c r="AQ620" s="4"/>
    </row>
    <row r="621" spans="13:43" x14ac:dyDescent="0.3">
      <c r="M621"/>
      <c r="N621" s="12"/>
      <c r="S621"/>
      <c r="T621" s="12"/>
      <c r="AA621"/>
      <c r="AB621"/>
      <c r="AE621"/>
      <c r="AF621"/>
      <c r="AI621"/>
      <c r="AJ621" s="13"/>
      <c r="AM621"/>
      <c r="AN621"/>
      <c r="AO621"/>
      <c r="AP621"/>
      <c r="AQ621" s="4"/>
    </row>
    <row r="622" spans="13:43" x14ac:dyDescent="0.3">
      <c r="M622"/>
      <c r="N622" s="12"/>
      <c r="S622"/>
      <c r="T622" s="12"/>
      <c r="AA622"/>
      <c r="AB622"/>
      <c r="AE622"/>
      <c r="AF622"/>
      <c r="AI622"/>
      <c r="AJ622" s="13"/>
      <c r="AM622"/>
      <c r="AN622"/>
      <c r="AO622"/>
      <c r="AP622"/>
      <c r="AQ622" s="4"/>
    </row>
    <row r="623" spans="13:43" x14ac:dyDescent="0.3">
      <c r="M623"/>
      <c r="N623" s="12"/>
      <c r="S623"/>
      <c r="T623" s="12"/>
      <c r="AA623"/>
      <c r="AB623"/>
      <c r="AE623"/>
      <c r="AF623"/>
      <c r="AI623"/>
      <c r="AJ623" s="13"/>
      <c r="AM623"/>
      <c r="AN623"/>
      <c r="AO623"/>
      <c r="AP623"/>
      <c r="AQ623" s="4"/>
    </row>
    <row r="624" spans="13:43" x14ac:dyDescent="0.3">
      <c r="M624"/>
      <c r="N624" s="12"/>
      <c r="S624"/>
      <c r="T624" s="12"/>
      <c r="AA624"/>
      <c r="AB624"/>
      <c r="AE624"/>
      <c r="AF624"/>
      <c r="AI624"/>
      <c r="AJ624" s="13"/>
      <c r="AM624"/>
      <c r="AN624"/>
      <c r="AO624"/>
      <c r="AP624"/>
      <c r="AQ624" s="4"/>
    </row>
    <row r="625" spans="13:43" x14ac:dyDescent="0.3">
      <c r="M625"/>
      <c r="N625" s="12"/>
      <c r="S625"/>
      <c r="T625" s="12"/>
      <c r="AA625"/>
      <c r="AB625"/>
      <c r="AE625"/>
      <c r="AF625"/>
      <c r="AI625"/>
      <c r="AJ625" s="13"/>
      <c r="AM625"/>
      <c r="AN625"/>
      <c r="AO625"/>
      <c r="AP625"/>
      <c r="AQ625" s="4"/>
    </row>
    <row r="626" spans="13:43" x14ac:dyDescent="0.3">
      <c r="M626"/>
      <c r="N626" s="12"/>
      <c r="S626"/>
      <c r="T626" s="12"/>
      <c r="AA626"/>
      <c r="AB626"/>
      <c r="AE626"/>
      <c r="AF626"/>
      <c r="AI626"/>
      <c r="AJ626" s="13"/>
      <c r="AM626"/>
      <c r="AN626"/>
      <c r="AO626"/>
      <c r="AP626"/>
      <c r="AQ626" s="4"/>
    </row>
    <row r="627" spans="13:43" x14ac:dyDescent="0.3">
      <c r="M627"/>
      <c r="N627" s="12"/>
      <c r="S627"/>
      <c r="T627" s="12"/>
      <c r="AA627"/>
      <c r="AB627"/>
      <c r="AE627"/>
      <c r="AF627"/>
      <c r="AI627"/>
      <c r="AJ627" s="13"/>
      <c r="AM627"/>
      <c r="AN627"/>
      <c r="AO627"/>
      <c r="AP627"/>
      <c r="AQ627" s="4"/>
    </row>
    <row r="628" spans="13:43" x14ac:dyDescent="0.3">
      <c r="M628"/>
      <c r="N628" s="12"/>
      <c r="S628"/>
      <c r="T628" s="12"/>
      <c r="AA628"/>
      <c r="AB628"/>
      <c r="AE628"/>
      <c r="AF628"/>
      <c r="AI628"/>
      <c r="AJ628" s="13"/>
      <c r="AM628"/>
      <c r="AN628"/>
      <c r="AO628"/>
      <c r="AP628"/>
      <c r="AQ628" s="4"/>
    </row>
    <row r="629" spans="13:43" x14ac:dyDescent="0.3">
      <c r="M629"/>
      <c r="N629" s="12"/>
      <c r="S629"/>
      <c r="T629" s="12"/>
      <c r="AA629"/>
      <c r="AB629"/>
      <c r="AE629"/>
      <c r="AF629"/>
      <c r="AI629"/>
      <c r="AJ629" s="13"/>
      <c r="AM629"/>
      <c r="AN629"/>
      <c r="AO629"/>
      <c r="AP629"/>
      <c r="AQ629" s="4"/>
    </row>
    <row r="630" spans="13:43" x14ac:dyDescent="0.3">
      <c r="M630"/>
      <c r="N630" s="12"/>
      <c r="S630"/>
      <c r="T630" s="12"/>
      <c r="AA630"/>
      <c r="AB630"/>
      <c r="AE630"/>
      <c r="AF630"/>
      <c r="AI630"/>
      <c r="AJ630" s="13"/>
      <c r="AM630"/>
      <c r="AN630"/>
      <c r="AO630"/>
      <c r="AP630"/>
      <c r="AQ630" s="4"/>
    </row>
    <row r="631" spans="13:43" x14ac:dyDescent="0.3">
      <c r="M631"/>
      <c r="N631" s="12"/>
      <c r="S631"/>
      <c r="T631" s="12"/>
      <c r="AA631"/>
      <c r="AB631"/>
      <c r="AE631"/>
      <c r="AF631"/>
      <c r="AI631"/>
      <c r="AJ631" s="13"/>
      <c r="AM631"/>
      <c r="AN631"/>
      <c r="AO631"/>
      <c r="AP631"/>
      <c r="AQ631" s="4"/>
    </row>
    <row r="632" spans="13:43" x14ac:dyDescent="0.3">
      <c r="M632"/>
      <c r="N632" s="12"/>
      <c r="S632"/>
      <c r="T632" s="12"/>
      <c r="AA632"/>
      <c r="AB632"/>
      <c r="AE632"/>
      <c r="AF632"/>
      <c r="AI632"/>
      <c r="AJ632" s="13"/>
      <c r="AM632"/>
      <c r="AN632"/>
      <c r="AO632"/>
      <c r="AP632"/>
      <c r="AQ632" s="4"/>
    </row>
    <row r="633" spans="13:43" x14ac:dyDescent="0.3">
      <c r="M633"/>
      <c r="N633" s="12"/>
      <c r="S633"/>
      <c r="T633" s="12"/>
      <c r="AA633"/>
      <c r="AB633"/>
      <c r="AE633"/>
      <c r="AF633"/>
      <c r="AI633"/>
      <c r="AJ633" s="13"/>
      <c r="AM633"/>
      <c r="AN633"/>
      <c r="AO633"/>
      <c r="AP633"/>
      <c r="AQ633" s="4"/>
    </row>
    <row r="634" spans="13:43" x14ac:dyDescent="0.3">
      <c r="M634"/>
      <c r="N634" s="12"/>
      <c r="S634"/>
      <c r="T634" s="12"/>
      <c r="AA634"/>
      <c r="AB634"/>
      <c r="AE634"/>
      <c r="AF634"/>
      <c r="AI634"/>
      <c r="AJ634" s="13"/>
      <c r="AM634"/>
      <c r="AN634"/>
      <c r="AO634"/>
      <c r="AP634"/>
      <c r="AQ634" s="4"/>
    </row>
    <row r="635" spans="13:43" x14ac:dyDescent="0.3">
      <c r="M635"/>
      <c r="N635" s="12"/>
      <c r="S635"/>
      <c r="T635" s="12"/>
      <c r="AA635"/>
      <c r="AB635"/>
      <c r="AE635"/>
      <c r="AF635"/>
      <c r="AI635"/>
      <c r="AJ635" s="13"/>
      <c r="AM635"/>
      <c r="AN635"/>
      <c r="AO635"/>
      <c r="AP635"/>
      <c r="AQ635" s="4"/>
    </row>
    <row r="636" spans="13:43" x14ac:dyDescent="0.3">
      <c r="M636"/>
      <c r="N636" s="12"/>
      <c r="S636"/>
      <c r="T636" s="12"/>
      <c r="AA636"/>
      <c r="AB636"/>
      <c r="AE636"/>
      <c r="AF636"/>
      <c r="AI636"/>
      <c r="AJ636" s="13"/>
      <c r="AM636"/>
      <c r="AN636"/>
      <c r="AO636"/>
      <c r="AP636"/>
      <c r="AQ636" s="4"/>
    </row>
    <row r="637" spans="13:43" x14ac:dyDescent="0.3">
      <c r="M637"/>
      <c r="N637" s="12"/>
      <c r="S637"/>
      <c r="T637" s="12"/>
      <c r="AA637"/>
      <c r="AB637"/>
      <c r="AE637"/>
      <c r="AF637"/>
      <c r="AI637"/>
      <c r="AJ637" s="13"/>
      <c r="AM637"/>
      <c r="AN637"/>
      <c r="AO637"/>
      <c r="AP637"/>
      <c r="AQ637" s="4"/>
    </row>
    <row r="638" spans="13:43" x14ac:dyDescent="0.3">
      <c r="M638"/>
      <c r="N638" s="12"/>
      <c r="S638"/>
      <c r="T638" s="12"/>
      <c r="AA638"/>
      <c r="AB638"/>
      <c r="AE638"/>
      <c r="AF638"/>
      <c r="AI638"/>
      <c r="AJ638" s="13"/>
      <c r="AM638"/>
      <c r="AN638"/>
      <c r="AO638"/>
      <c r="AP638"/>
      <c r="AQ638" s="4"/>
    </row>
    <row r="639" spans="13:43" x14ac:dyDescent="0.3">
      <c r="M639"/>
      <c r="N639" s="12"/>
      <c r="S639"/>
      <c r="T639" s="12"/>
      <c r="AA639"/>
      <c r="AB639"/>
      <c r="AE639"/>
      <c r="AF639"/>
      <c r="AI639"/>
      <c r="AJ639" s="13"/>
      <c r="AM639"/>
      <c r="AN639"/>
      <c r="AO639"/>
      <c r="AP639"/>
      <c r="AQ639" s="4"/>
    </row>
    <row r="640" spans="13:43" x14ac:dyDescent="0.3">
      <c r="M640"/>
      <c r="N640" s="12"/>
      <c r="S640"/>
      <c r="T640" s="12"/>
      <c r="AA640"/>
      <c r="AB640"/>
      <c r="AE640"/>
      <c r="AF640"/>
      <c r="AI640"/>
      <c r="AJ640" s="13"/>
      <c r="AM640"/>
      <c r="AN640"/>
      <c r="AO640"/>
      <c r="AP640"/>
      <c r="AQ640" s="4"/>
    </row>
    <row r="641" spans="13:43" x14ac:dyDescent="0.3">
      <c r="M641"/>
      <c r="N641" s="12"/>
      <c r="S641"/>
      <c r="T641" s="12"/>
      <c r="AA641"/>
      <c r="AB641"/>
      <c r="AE641"/>
      <c r="AF641"/>
      <c r="AI641"/>
      <c r="AJ641" s="13"/>
      <c r="AM641"/>
      <c r="AN641"/>
      <c r="AO641"/>
      <c r="AP641"/>
      <c r="AQ641" s="4"/>
    </row>
    <row r="642" spans="13:43" x14ac:dyDescent="0.3">
      <c r="M642"/>
      <c r="N642" s="12"/>
      <c r="S642"/>
      <c r="T642" s="12"/>
      <c r="AA642"/>
      <c r="AB642"/>
      <c r="AE642"/>
      <c r="AF642"/>
      <c r="AI642"/>
      <c r="AJ642" s="13"/>
      <c r="AM642"/>
      <c r="AN642"/>
      <c r="AO642"/>
      <c r="AP642"/>
      <c r="AQ642" s="4"/>
    </row>
    <row r="643" spans="13:43" x14ac:dyDescent="0.3">
      <c r="M643"/>
      <c r="N643" s="12"/>
      <c r="S643"/>
      <c r="T643" s="12"/>
      <c r="AA643"/>
      <c r="AB643"/>
      <c r="AE643"/>
      <c r="AF643"/>
      <c r="AI643"/>
      <c r="AJ643" s="13"/>
      <c r="AM643"/>
      <c r="AN643"/>
      <c r="AO643"/>
      <c r="AP643"/>
      <c r="AQ643" s="4"/>
    </row>
    <row r="644" spans="13:43" x14ac:dyDescent="0.3">
      <c r="M644"/>
      <c r="N644" s="12"/>
      <c r="S644"/>
      <c r="T644" s="12"/>
      <c r="AA644"/>
      <c r="AB644"/>
      <c r="AE644"/>
      <c r="AF644"/>
      <c r="AI644"/>
      <c r="AJ644" s="13"/>
      <c r="AM644"/>
      <c r="AN644"/>
      <c r="AO644"/>
      <c r="AP644"/>
      <c r="AQ644" s="4"/>
    </row>
    <row r="645" spans="13:43" x14ac:dyDescent="0.3">
      <c r="M645"/>
      <c r="N645" s="12"/>
      <c r="S645"/>
      <c r="T645" s="12"/>
      <c r="AA645"/>
      <c r="AB645"/>
      <c r="AE645"/>
      <c r="AF645"/>
      <c r="AI645"/>
      <c r="AJ645" s="13"/>
      <c r="AM645"/>
      <c r="AN645"/>
      <c r="AO645"/>
      <c r="AP645"/>
      <c r="AQ645" s="4"/>
    </row>
    <row r="646" spans="13:43" x14ac:dyDescent="0.3">
      <c r="M646"/>
      <c r="N646" s="12"/>
      <c r="S646"/>
      <c r="T646" s="12"/>
      <c r="AA646"/>
      <c r="AB646"/>
      <c r="AE646"/>
      <c r="AF646"/>
      <c r="AI646"/>
      <c r="AJ646" s="13"/>
      <c r="AM646"/>
      <c r="AN646"/>
      <c r="AO646"/>
      <c r="AP646"/>
      <c r="AQ646" s="4"/>
    </row>
    <row r="647" spans="13:43" x14ac:dyDescent="0.3">
      <c r="M647"/>
      <c r="N647" s="12"/>
      <c r="S647"/>
      <c r="T647" s="12"/>
      <c r="AA647"/>
      <c r="AB647"/>
      <c r="AE647"/>
      <c r="AF647"/>
      <c r="AI647"/>
      <c r="AJ647" s="13"/>
      <c r="AM647"/>
      <c r="AN647"/>
      <c r="AO647"/>
      <c r="AP647"/>
      <c r="AQ647" s="4"/>
    </row>
    <row r="648" spans="13:43" x14ac:dyDescent="0.3">
      <c r="M648"/>
      <c r="N648" s="12"/>
      <c r="S648"/>
      <c r="T648" s="12"/>
      <c r="AA648"/>
      <c r="AB648"/>
      <c r="AE648"/>
      <c r="AF648"/>
      <c r="AI648"/>
      <c r="AJ648" s="13"/>
      <c r="AM648"/>
      <c r="AN648"/>
      <c r="AO648"/>
      <c r="AP648"/>
      <c r="AQ648" s="4"/>
    </row>
    <row r="649" spans="13:43" x14ac:dyDescent="0.3">
      <c r="M649"/>
      <c r="N649" s="12"/>
      <c r="S649"/>
      <c r="T649" s="12"/>
      <c r="AA649"/>
      <c r="AB649"/>
      <c r="AE649"/>
      <c r="AF649"/>
      <c r="AI649"/>
      <c r="AJ649" s="13"/>
      <c r="AM649"/>
      <c r="AN649"/>
      <c r="AO649"/>
      <c r="AP649"/>
      <c r="AQ649" s="4"/>
    </row>
    <row r="650" spans="13:43" x14ac:dyDescent="0.3">
      <c r="M650"/>
      <c r="N650" s="12"/>
      <c r="S650"/>
      <c r="T650" s="12"/>
      <c r="AA650"/>
      <c r="AB650"/>
      <c r="AE650"/>
      <c r="AF650"/>
      <c r="AI650"/>
      <c r="AJ650" s="13"/>
      <c r="AM650"/>
      <c r="AN650"/>
      <c r="AO650"/>
      <c r="AP650"/>
      <c r="AQ650" s="4"/>
    </row>
    <row r="651" spans="13:43" x14ac:dyDescent="0.3">
      <c r="M651"/>
      <c r="N651" s="12"/>
      <c r="S651"/>
      <c r="T651" s="12"/>
      <c r="AA651"/>
      <c r="AB651"/>
      <c r="AE651"/>
      <c r="AF651"/>
      <c r="AI651"/>
      <c r="AJ651" s="13"/>
      <c r="AM651"/>
      <c r="AN651"/>
      <c r="AO651"/>
      <c r="AP651"/>
      <c r="AQ651" s="4"/>
    </row>
    <row r="652" spans="13:43" x14ac:dyDescent="0.3">
      <c r="M652"/>
      <c r="N652" s="12"/>
      <c r="S652"/>
      <c r="T652" s="12"/>
      <c r="AA652"/>
      <c r="AB652"/>
      <c r="AE652"/>
      <c r="AF652"/>
      <c r="AI652"/>
      <c r="AJ652" s="13"/>
      <c r="AM652"/>
      <c r="AN652"/>
      <c r="AO652"/>
      <c r="AP652"/>
      <c r="AQ652" s="4"/>
    </row>
    <row r="653" spans="13:43" x14ac:dyDescent="0.3">
      <c r="M653"/>
      <c r="N653" s="12"/>
      <c r="S653"/>
      <c r="T653" s="12"/>
      <c r="AA653"/>
      <c r="AB653"/>
      <c r="AE653"/>
      <c r="AF653"/>
      <c r="AI653"/>
      <c r="AJ653" s="13"/>
      <c r="AM653"/>
      <c r="AN653"/>
      <c r="AO653"/>
      <c r="AP653"/>
      <c r="AQ653" s="4"/>
    </row>
    <row r="654" spans="13:43" x14ac:dyDescent="0.3">
      <c r="M654"/>
      <c r="N654" s="12"/>
      <c r="S654"/>
      <c r="T654" s="12"/>
      <c r="AA654"/>
      <c r="AB654"/>
      <c r="AE654"/>
      <c r="AF654"/>
      <c r="AI654"/>
      <c r="AJ654" s="13"/>
      <c r="AM654"/>
      <c r="AN654"/>
      <c r="AO654"/>
      <c r="AP654"/>
      <c r="AQ654" s="4"/>
    </row>
    <row r="655" spans="13:43" x14ac:dyDescent="0.3">
      <c r="M655"/>
      <c r="N655" s="12"/>
      <c r="S655"/>
      <c r="T655" s="12"/>
      <c r="AA655"/>
      <c r="AB655"/>
      <c r="AE655"/>
      <c r="AF655"/>
      <c r="AI655"/>
      <c r="AJ655" s="13"/>
      <c r="AM655"/>
      <c r="AN655"/>
      <c r="AO655"/>
      <c r="AP655"/>
      <c r="AQ655" s="4"/>
    </row>
    <row r="656" spans="13:43" x14ac:dyDescent="0.3">
      <c r="M656"/>
      <c r="N656" s="12"/>
      <c r="S656"/>
      <c r="T656" s="12"/>
      <c r="AA656"/>
      <c r="AB656"/>
      <c r="AE656"/>
      <c r="AF656"/>
      <c r="AI656"/>
      <c r="AJ656" s="13"/>
      <c r="AM656"/>
      <c r="AN656"/>
      <c r="AO656"/>
      <c r="AP656"/>
      <c r="AQ656" s="4"/>
    </row>
    <row r="657" spans="13:43" x14ac:dyDescent="0.3">
      <c r="M657"/>
      <c r="N657" s="12"/>
      <c r="S657"/>
      <c r="T657" s="12"/>
      <c r="AA657"/>
      <c r="AB657"/>
      <c r="AE657"/>
      <c r="AF657"/>
      <c r="AI657"/>
      <c r="AJ657" s="13"/>
      <c r="AM657"/>
      <c r="AN657"/>
      <c r="AO657"/>
      <c r="AP657"/>
      <c r="AQ657" s="4"/>
    </row>
    <row r="658" spans="13:43" x14ac:dyDescent="0.3">
      <c r="M658"/>
      <c r="N658" s="12"/>
      <c r="S658"/>
      <c r="T658" s="12"/>
      <c r="AA658"/>
      <c r="AB658"/>
      <c r="AE658"/>
      <c r="AF658"/>
      <c r="AI658"/>
      <c r="AJ658" s="13"/>
      <c r="AM658"/>
      <c r="AN658"/>
      <c r="AO658"/>
      <c r="AP658"/>
      <c r="AQ658" s="4"/>
    </row>
    <row r="659" spans="13:43" x14ac:dyDescent="0.3">
      <c r="M659"/>
      <c r="N659" s="12"/>
      <c r="S659"/>
      <c r="T659" s="12"/>
      <c r="AA659"/>
      <c r="AB659"/>
      <c r="AE659"/>
      <c r="AF659"/>
      <c r="AI659"/>
      <c r="AJ659" s="13"/>
      <c r="AM659"/>
      <c r="AN659"/>
      <c r="AO659"/>
      <c r="AP659"/>
      <c r="AQ659" s="4"/>
    </row>
    <row r="660" spans="13:43" x14ac:dyDescent="0.3">
      <c r="M660"/>
      <c r="N660" s="12"/>
      <c r="S660"/>
      <c r="T660" s="12"/>
      <c r="AA660"/>
      <c r="AB660"/>
      <c r="AE660"/>
      <c r="AF660"/>
      <c r="AI660"/>
      <c r="AJ660" s="13"/>
      <c r="AM660"/>
      <c r="AN660"/>
      <c r="AO660"/>
      <c r="AP660"/>
      <c r="AQ660" s="4"/>
    </row>
    <row r="661" spans="13:43" x14ac:dyDescent="0.3">
      <c r="M661"/>
      <c r="N661" s="12"/>
      <c r="S661"/>
      <c r="T661" s="12"/>
      <c r="AA661"/>
      <c r="AB661"/>
      <c r="AE661"/>
      <c r="AF661"/>
      <c r="AI661"/>
      <c r="AJ661" s="13"/>
      <c r="AM661"/>
      <c r="AN661"/>
      <c r="AO661"/>
      <c r="AP661"/>
      <c r="AQ661" s="4"/>
    </row>
    <row r="662" spans="13:43" x14ac:dyDescent="0.3">
      <c r="M662"/>
      <c r="N662" s="12"/>
      <c r="S662"/>
      <c r="T662" s="12"/>
      <c r="AA662"/>
      <c r="AB662"/>
      <c r="AE662"/>
      <c r="AF662"/>
      <c r="AI662"/>
      <c r="AJ662" s="13"/>
      <c r="AM662"/>
      <c r="AN662"/>
      <c r="AO662"/>
      <c r="AP662"/>
      <c r="AQ662" s="4"/>
    </row>
    <row r="663" spans="13:43" x14ac:dyDescent="0.3">
      <c r="M663"/>
      <c r="N663" s="12"/>
      <c r="S663"/>
      <c r="T663" s="12"/>
      <c r="AA663"/>
      <c r="AB663"/>
      <c r="AE663"/>
      <c r="AF663"/>
      <c r="AI663"/>
      <c r="AJ663" s="13"/>
      <c r="AM663"/>
      <c r="AN663"/>
      <c r="AO663"/>
      <c r="AP663"/>
      <c r="AQ663" s="4"/>
    </row>
    <row r="664" spans="13:43" x14ac:dyDescent="0.3">
      <c r="M664"/>
      <c r="N664" s="12"/>
      <c r="S664"/>
      <c r="T664" s="12"/>
      <c r="AA664"/>
      <c r="AB664"/>
      <c r="AE664"/>
      <c r="AF664"/>
      <c r="AI664"/>
      <c r="AJ664" s="13"/>
      <c r="AM664"/>
      <c r="AN664"/>
      <c r="AO664"/>
      <c r="AP664"/>
      <c r="AQ664" s="4"/>
    </row>
    <row r="665" spans="13:43" x14ac:dyDescent="0.3">
      <c r="M665"/>
      <c r="N665" s="12"/>
      <c r="S665"/>
      <c r="T665" s="12"/>
      <c r="AA665"/>
      <c r="AB665"/>
      <c r="AE665"/>
      <c r="AF665"/>
      <c r="AI665"/>
      <c r="AJ665" s="13"/>
      <c r="AM665"/>
      <c r="AN665"/>
      <c r="AO665"/>
      <c r="AP665"/>
      <c r="AQ665" s="4"/>
    </row>
    <row r="666" spans="13:43" x14ac:dyDescent="0.3">
      <c r="M666"/>
      <c r="N666" s="12"/>
      <c r="S666"/>
      <c r="T666" s="12"/>
      <c r="AA666"/>
      <c r="AB666"/>
      <c r="AE666"/>
      <c r="AF666"/>
      <c r="AI666"/>
      <c r="AJ666" s="13"/>
      <c r="AM666"/>
      <c r="AN666"/>
      <c r="AO666"/>
      <c r="AP666"/>
      <c r="AQ666" s="4"/>
    </row>
    <row r="667" spans="13:43" x14ac:dyDescent="0.3">
      <c r="M667"/>
      <c r="N667" s="12"/>
      <c r="S667"/>
      <c r="T667" s="12"/>
      <c r="AA667"/>
      <c r="AB667"/>
      <c r="AE667"/>
      <c r="AF667"/>
      <c r="AI667"/>
      <c r="AJ667" s="13"/>
      <c r="AM667"/>
      <c r="AN667"/>
      <c r="AO667"/>
      <c r="AP667"/>
      <c r="AQ667" s="4"/>
    </row>
    <row r="668" spans="13:43" x14ac:dyDescent="0.3">
      <c r="M668"/>
      <c r="N668" s="12"/>
      <c r="S668"/>
      <c r="T668" s="12"/>
      <c r="AA668"/>
      <c r="AB668"/>
      <c r="AE668"/>
      <c r="AF668"/>
      <c r="AI668"/>
      <c r="AJ668" s="13"/>
      <c r="AM668"/>
      <c r="AN668"/>
      <c r="AO668"/>
      <c r="AP668"/>
      <c r="AQ668" s="4"/>
    </row>
    <row r="669" spans="13:43" x14ac:dyDescent="0.3">
      <c r="M669"/>
      <c r="N669" s="12"/>
      <c r="S669"/>
      <c r="T669" s="12"/>
      <c r="AA669"/>
      <c r="AB669"/>
      <c r="AE669"/>
      <c r="AF669"/>
      <c r="AI669"/>
      <c r="AJ669" s="13"/>
      <c r="AM669"/>
      <c r="AN669"/>
      <c r="AO669"/>
      <c r="AP669"/>
      <c r="AQ669" s="4"/>
    </row>
    <row r="670" spans="13:43" x14ac:dyDescent="0.3">
      <c r="M670"/>
      <c r="N670" s="12"/>
      <c r="S670"/>
      <c r="T670" s="12"/>
      <c r="AA670"/>
      <c r="AB670"/>
      <c r="AE670"/>
      <c r="AF670"/>
      <c r="AI670"/>
      <c r="AJ670" s="13"/>
      <c r="AM670"/>
      <c r="AN670"/>
      <c r="AO670"/>
      <c r="AP670"/>
      <c r="AQ670" s="4"/>
    </row>
    <row r="671" spans="13:43" x14ac:dyDescent="0.3">
      <c r="M671"/>
      <c r="N671" s="12"/>
      <c r="S671"/>
      <c r="T671" s="12"/>
      <c r="AA671"/>
      <c r="AB671"/>
      <c r="AE671"/>
      <c r="AF671"/>
      <c r="AI671"/>
      <c r="AJ671" s="13"/>
      <c r="AM671"/>
      <c r="AN671"/>
      <c r="AO671"/>
      <c r="AP671"/>
      <c r="AQ671" s="4"/>
    </row>
    <row r="672" spans="13:43" x14ac:dyDescent="0.3">
      <c r="M672"/>
      <c r="N672" s="12"/>
      <c r="S672"/>
      <c r="T672" s="12"/>
      <c r="AA672"/>
      <c r="AB672"/>
      <c r="AE672"/>
      <c r="AF672"/>
      <c r="AI672"/>
      <c r="AJ672" s="13"/>
      <c r="AM672"/>
      <c r="AN672"/>
      <c r="AO672"/>
      <c r="AP672"/>
      <c r="AQ672" s="4"/>
    </row>
    <row r="673" spans="13:43" x14ac:dyDescent="0.3">
      <c r="M673"/>
      <c r="N673" s="12"/>
      <c r="S673"/>
      <c r="T673" s="12"/>
      <c r="AA673"/>
      <c r="AB673"/>
      <c r="AE673"/>
      <c r="AF673"/>
      <c r="AI673"/>
      <c r="AJ673" s="13"/>
      <c r="AM673"/>
      <c r="AN673"/>
      <c r="AO673"/>
      <c r="AP673"/>
      <c r="AQ673" s="4"/>
    </row>
    <row r="674" spans="13:43" x14ac:dyDescent="0.3">
      <c r="M674"/>
      <c r="N674" s="12"/>
      <c r="S674"/>
      <c r="T674" s="12"/>
      <c r="AA674"/>
      <c r="AB674"/>
      <c r="AE674"/>
      <c r="AF674"/>
      <c r="AI674"/>
      <c r="AJ674" s="13"/>
      <c r="AM674"/>
      <c r="AN674"/>
      <c r="AO674"/>
      <c r="AP674"/>
      <c r="AQ674" s="4"/>
    </row>
    <row r="675" spans="13:43" x14ac:dyDescent="0.3">
      <c r="M675"/>
      <c r="N675" s="12"/>
      <c r="S675"/>
      <c r="T675" s="12"/>
      <c r="AA675"/>
      <c r="AB675"/>
      <c r="AE675"/>
      <c r="AF675"/>
      <c r="AI675"/>
      <c r="AJ675" s="13"/>
      <c r="AM675"/>
      <c r="AN675"/>
      <c r="AO675"/>
      <c r="AP675"/>
      <c r="AQ675" s="4"/>
    </row>
    <row r="676" spans="13:43" x14ac:dyDescent="0.3">
      <c r="M676"/>
      <c r="N676" s="12"/>
      <c r="S676"/>
      <c r="T676" s="12"/>
      <c r="AA676"/>
      <c r="AB676"/>
      <c r="AE676"/>
      <c r="AF676"/>
      <c r="AI676"/>
      <c r="AJ676" s="13"/>
      <c r="AM676"/>
      <c r="AN676"/>
      <c r="AO676"/>
      <c r="AP676"/>
      <c r="AQ676" s="4"/>
    </row>
    <row r="677" spans="13:43" x14ac:dyDescent="0.3">
      <c r="M677"/>
      <c r="N677" s="12"/>
      <c r="S677"/>
      <c r="T677" s="12"/>
      <c r="AA677"/>
      <c r="AB677"/>
      <c r="AE677"/>
      <c r="AF677"/>
      <c r="AI677"/>
      <c r="AJ677" s="13"/>
      <c r="AM677"/>
      <c r="AN677"/>
      <c r="AO677"/>
      <c r="AP677"/>
      <c r="AQ677" s="4"/>
    </row>
    <row r="678" spans="13:43" x14ac:dyDescent="0.3">
      <c r="M678"/>
      <c r="N678" s="12"/>
      <c r="S678"/>
      <c r="T678" s="12"/>
      <c r="AA678"/>
      <c r="AB678"/>
      <c r="AE678"/>
      <c r="AF678"/>
      <c r="AI678"/>
      <c r="AJ678" s="13"/>
      <c r="AM678"/>
      <c r="AN678"/>
      <c r="AO678"/>
      <c r="AP678"/>
      <c r="AQ678" s="4"/>
    </row>
    <row r="679" spans="13:43" x14ac:dyDescent="0.3">
      <c r="M679"/>
      <c r="N679" s="12"/>
      <c r="S679"/>
      <c r="T679" s="12"/>
      <c r="AA679"/>
      <c r="AB679"/>
      <c r="AE679"/>
      <c r="AF679"/>
      <c r="AI679"/>
      <c r="AJ679" s="13"/>
      <c r="AM679"/>
      <c r="AN679"/>
      <c r="AO679"/>
      <c r="AP679"/>
      <c r="AQ679" s="4"/>
    </row>
    <row r="680" spans="13:43" x14ac:dyDescent="0.3">
      <c r="M680"/>
      <c r="N680" s="12"/>
      <c r="S680"/>
      <c r="T680" s="12"/>
      <c r="AA680"/>
      <c r="AB680"/>
      <c r="AE680"/>
      <c r="AF680"/>
      <c r="AI680"/>
      <c r="AJ680" s="13"/>
      <c r="AM680"/>
      <c r="AN680"/>
      <c r="AO680"/>
      <c r="AP680"/>
      <c r="AQ680" s="4"/>
    </row>
    <row r="681" spans="13:43" x14ac:dyDescent="0.3">
      <c r="M681"/>
      <c r="N681" s="12"/>
      <c r="S681"/>
      <c r="T681" s="12"/>
      <c r="AA681"/>
      <c r="AB681"/>
      <c r="AE681"/>
      <c r="AF681"/>
      <c r="AI681"/>
      <c r="AJ681" s="13"/>
      <c r="AM681"/>
      <c r="AN681"/>
      <c r="AO681"/>
      <c r="AP681"/>
      <c r="AQ681" s="4"/>
    </row>
    <row r="682" spans="13:43" x14ac:dyDescent="0.3">
      <c r="M682"/>
      <c r="N682" s="12"/>
      <c r="S682"/>
      <c r="T682" s="12"/>
      <c r="AA682"/>
      <c r="AB682"/>
      <c r="AE682"/>
      <c r="AF682"/>
      <c r="AI682"/>
      <c r="AJ682" s="13"/>
      <c r="AM682"/>
      <c r="AN682"/>
      <c r="AO682"/>
      <c r="AP682"/>
      <c r="AQ682" s="4"/>
    </row>
    <row r="683" spans="13:43" x14ac:dyDescent="0.3">
      <c r="M683"/>
      <c r="N683" s="12"/>
      <c r="S683"/>
      <c r="T683" s="12"/>
      <c r="AA683"/>
      <c r="AB683"/>
      <c r="AE683"/>
      <c r="AF683"/>
      <c r="AI683"/>
      <c r="AJ683" s="13"/>
      <c r="AM683"/>
      <c r="AN683"/>
      <c r="AO683"/>
      <c r="AP683"/>
      <c r="AQ683" s="4"/>
    </row>
    <row r="684" spans="13:43" x14ac:dyDescent="0.3">
      <c r="M684"/>
      <c r="N684" s="12"/>
      <c r="S684"/>
      <c r="T684" s="12"/>
      <c r="AA684"/>
      <c r="AB684"/>
      <c r="AE684"/>
      <c r="AF684"/>
      <c r="AI684"/>
      <c r="AJ684" s="13"/>
      <c r="AM684"/>
      <c r="AN684"/>
      <c r="AO684"/>
      <c r="AP684"/>
      <c r="AQ684" s="4"/>
    </row>
    <row r="685" spans="13:43" x14ac:dyDescent="0.3">
      <c r="M685"/>
      <c r="N685" s="12"/>
      <c r="S685"/>
      <c r="T685" s="12"/>
      <c r="AA685"/>
      <c r="AB685"/>
      <c r="AE685"/>
      <c r="AF685"/>
      <c r="AI685"/>
      <c r="AJ685" s="13"/>
      <c r="AM685"/>
      <c r="AN685"/>
      <c r="AO685"/>
      <c r="AP685"/>
      <c r="AQ685" s="4"/>
    </row>
    <row r="686" spans="13:43" x14ac:dyDescent="0.3">
      <c r="M686"/>
      <c r="N686" s="12"/>
      <c r="S686"/>
      <c r="T686" s="12"/>
      <c r="AA686"/>
      <c r="AB686"/>
      <c r="AE686"/>
      <c r="AF686"/>
      <c r="AI686"/>
      <c r="AJ686" s="13"/>
      <c r="AM686"/>
      <c r="AN686"/>
      <c r="AO686"/>
      <c r="AP686"/>
      <c r="AQ686" s="4"/>
    </row>
    <row r="687" spans="13:43" x14ac:dyDescent="0.3">
      <c r="M687"/>
      <c r="N687" s="12"/>
      <c r="S687"/>
      <c r="T687" s="12"/>
      <c r="AA687"/>
      <c r="AB687"/>
      <c r="AE687"/>
      <c r="AF687"/>
      <c r="AI687"/>
      <c r="AJ687" s="13"/>
      <c r="AM687"/>
      <c r="AN687"/>
      <c r="AO687"/>
      <c r="AP687"/>
      <c r="AQ687" s="4"/>
    </row>
    <row r="688" spans="13:43" x14ac:dyDescent="0.3">
      <c r="M688"/>
      <c r="N688" s="12"/>
      <c r="S688"/>
      <c r="T688" s="12"/>
      <c r="AA688"/>
      <c r="AB688"/>
      <c r="AE688"/>
      <c r="AF688"/>
      <c r="AI688"/>
      <c r="AJ688" s="13"/>
      <c r="AM688"/>
      <c r="AN688"/>
      <c r="AO688"/>
      <c r="AP688"/>
      <c r="AQ688" s="4"/>
    </row>
    <row r="689" spans="13:43" x14ac:dyDescent="0.3">
      <c r="M689"/>
      <c r="N689" s="12"/>
      <c r="S689"/>
      <c r="T689" s="12"/>
      <c r="AA689"/>
      <c r="AB689"/>
      <c r="AE689"/>
      <c r="AF689"/>
      <c r="AI689"/>
      <c r="AJ689" s="13"/>
      <c r="AM689"/>
      <c r="AN689"/>
      <c r="AO689"/>
      <c r="AP689"/>
      <c r="AQ689" s="4"/>
    </row>
    <row r="690" spans="13:43" x14ac:dyDescent="0.3">
      <c r="M690"/>
      <c r="N690" s="12"/>
      <c r="S690"/>
      <c r="T690" s="12"/>
      <c r="AA690"/>
      <c r="AB690"/>
      <c r="AE690"/>
      <c r="AF690"/>
      <c r="AI690"/>
      <c r="AJ690" s="13"/>
      <c r="AM690"/>
      <c r="AN690"/>
      <c r="AO690"/>
      <c r="AP690"/>
      <c r="AQ690" s="4"/>
    </row>
    <row r="691" spans="13:43" x14ac:dyDescent="0.3">
      <c r="M691"/>
      <c r="N691" s="12"/>
      <c r="S691"/>
      <c r="T691" s="12"/>
      <c r="AA691"/>
      <c r="AB691"/>
      <c r="AE691"/>
      <c r="AF691"/>
      <c r="AI691"/>
      <c r="AJ691" s="13"/>
      <c r="AM691"/>
      <c r="AN691"/>
      <c r="AO691"/>
      <c r="AP691"/>
      <c r="AQ691" s="4"/>
    </row>
    <row r="692" spans="13:43" x14ac:dyDescent="0.3">
      <c r="M692"/>
      <c r="N692" s="12"/>
      <c r="S692"/>
      <c r="T692" s="12"/>
      <c r="AA692"/>
      <c r="AB692"/>
      <c r="AE692"/>
      <c r="AF692"/>
      <c r="AI692"/>
      <c r="AJ692" s="13"/>
      <c r="AM692"/>
      <c r="AN692"/>
      <c r="AO692"/>
      <c r="AP692"/>
      <c r="AQ692" s="4"/>
    </row>
    <row r="693" spans="13:43" x14ac:dyDescent="0.3">
      <c r="M693"/>
      <c r="N693" s="12"/>
      <c r="S693"/>
      <c r="T693" s="12"/>
      <c r="AA693"/>
      <c r="AB693"/>
      <c r="AE693"/>
      <c r="AF693"/>
      <c r="AI693"/>
      <c r="AJ693" s="13"/>
      <c r="AM693"/>
      <c r="AN693"/>
      <c r="AO693"/>
      <c r="AP693"/>
      <c r="AQ693" s="4"/>
    </row>
    <row r="694" spans="13:43" x14ac:dyDescent="0.3">
      <c r="M694"/>
      <c r="N694" s="12"/>
      <c r="S694"/>
      <c r="T694" s="12"/>
      <c r="AA694"/>
      <c r="AB694"/>
      <c r="AE694"/>
      <c r="AF694"/>
      <c r="AI694"/>
      <c r="AJ694" s="13"/>
      <c r="AM694"/>
      <c r="AN694"/>
      <c r="AO694"/>
      <c r="AP694"/>
      <c r="AQ694" s="4"/>
    </row>
    <row r="695" spans="13:43" x14ac:dyDescent="0.3">
      <c r="M695"/>
      <c r="N695" s="12"/>
      <c r="S695"/>
      <c r="T695" s="12"/>
      <c r="AA695"/>
      <c r="AB695"/>
      <c r="AE695"/>
      <c r="AF695"/>
      <c r="AI695"/>
      <c r="AJ695" s="13"/>
      <c r="AM695"/>
      <c r="AN695"/>
      <c r="AO695"/>
      <c r="AP695"/>
      <c r="AQ695" s="4"/>
    </row>
    <row r="696" spans="13:43" x14ac:dyDescent="0.3">
      <c r="M696"/>
      <c r="N696" s="12"/>
      <c r="S696"/>
      <c r="T696" s="12"/>
      <c r="AA696"/>
      <c r="AB696"/>
      <c r="AE696"/>
      <c r="AF696"/>
      <c r="AI696"/>
      <c r="AJ696" s="13"/>
      <c r="AM696"/>
      <c r="AN696"/>
      <c r="AO696"/>
      <c r="AP696"/>
      <c r="AQ696" s="4"/>
    </row>
    <row r="697" spans="13:43" x14ac:dyDescent="0.3">
      <c r="M697"/>
      <c r="N697" s="12"/>
      <c r="S697"/>
      <c r="T697" s="12"/>
      <c r="AA697"/>
      <c r="AB697"/>
      <c r="AE697"/>
      <c r="AF697"/>
      <c r="AI697"/>
      <c r="AJ697" s="13"/>
      <c r="AM697"/>
      <c r="AN697"/>
      <c r="AO697"/>
      <c r="AP697"/>
      <c r="AQ697" s="4"/>
    </row>
    <row r="698" spans="13:43" x14ac:dyDescent="0.3">
      <c r="M698"/>
      <c r="N698" s="12"/>
      <c r="S698"/>
      <c r="T698" s="12"/>
      <c r="AA698"/>
      <c r="AB698"/>
      <c r="AE698"/>
      <c r="AF698"/>
      <c r="AI698"/>
      <c r="AJ698" s="13"/>
      <c r="AM698"/>
      <c r="AN698"/>
      <c r="AO698"/>
      <c r="AP698"/>
      <c r="AQ698" s="4"/>
    </row>
    <row r="699" spans="13:43" x14ac:dyDescent="0.3">
      <c r="M699"/>
      <c r="N699" s="12"/>
      <c r="S699"/>
      <c r="T699" s="12"/>
      <c r="AA699"/>
      <c r="AB699"/>
      <c r="AE699"/>
      <c r="AF699"/>
      <c r="AI699"/>
      <c r="AJ699" s="13"/>
      <c r="AM699"/>
      <c r="AN699"/>
      <c r="AO699"/>
      <c r="AP699"/>
      <c r="AQ699" s="4"/>
    </row>
    <row r="700" spans="13:43" x14ac:dyDescent="0.3">
      <c r="M700"/>
      <c r="N700" s="12"/>
      <c r="S700"/>
      <c r="T700" s="12"/>
      <c r="AA700"/>
      <c r="AB700"/>
      <c r="AE700"/>
      <c r="AF700"/>
      <c r="AI700"/>
      <c r="AJ700" s="13"/>
      <c r="AM700"/>
      <c r="AN700"/>
      <c r="AO700"/>
      <c r="AP700"/>
      <c r="AQ700" s="4"/>
    </row>
    <row r="701" spans="13:43" x14ac:dyDescent="0.3">
      <c r="M701"/>
      <c r="N701" s="12"/>
      <c r="S701"/>
      <c r="T701" s="12"/>
      <c r="AA701"/>
      <c r="AB701"/>
      <c r="AE701"/>
      <c r="AF701"/>
      <c r="AI701"/>
      <c r="AJ701" s="13"/>
      <c r="AM701"/>
      <c r="AN701"/>
      <c r="AO701"/>
      <c r="AP701"/>
      <c r="AQ701" s="4"/>
    </row>
    <row r="702" spans="13:43" x14ac:dyDescent="0.3">
      <c r="M702"/>
      <c r="N702" s="12"/>
      <c r="S702"/>
      <c r="T702" s="12"/>
      <c r="AA702"/>
      <c r="AB702"/>
      <c r="AE702"/>
      <c r="AF702"/>
      <c r="AI702"/>
      <c r="AJ702" s="13"/>
      <c r="AM702"/>
      <c r="AN702"/>
      <c r="AO702"/>
      <c r="AP702"/>
      <c r="AQ702" s="4"/>
    </row>
    <row r="703" spans="13:43" x14ac:dyDescent="0.3">
      <c r="M703"/>
      <c r="N703" s="12"/>
      <c r="S703"/>
      <c r="T703" s="12"/>
      <c r="AA703"/>
      <c r="AB703"/>
      <c r="AE703"/>
      <c r="AF703"/>
      <c r="AI703"/>
      <c r="AJ703" s="13"/>
      <c r="AM703"/>
      <c r="AN703"/>
      <c r="AO703"/>
      <c r="AP703"/>
      <c r="AQ703" s="4"/>
    </row>
    <row r="704" spans="13:43" x14ac:dyDescent="0.3">
      <c r="M704"/>
      <c r="N704" s="12"/>
      <c r="S704"/>
      <c r="T704" s="12"/>
      <c r="AA704"/>
      <c r="AB704"/>
      <c r="AE704"/>
      <c r="AF704"/>
      <c r="AI704"/>
      <c r="AJ704" s="13"/>
      <c r="AM704"/>
      <c r="AN704"/>
      <c r="AO704"/>
      <c r="AP704"/>
      <c r="AQ704" s="4"/>
    </row>
    <row r="705" spans="13:43" x14ac:dyDescent="0.3">
      <c r="M705"/>
      <c r="N705" s="12"/>
      <c r="S705"/>
      <c r="T705" s="12"/>
      <c r="AA705"/>
      <c r="AB705"/>
      <c r="AE705"/>
      <c r="AF705"/>
      <c r="AI705"/>
      <c r="AJ705" s="13"/>
      <c r="AM705"/>
      <c r="AN705"/>
      <c r="AO705"/>
      <c r="AP705"/>
      <c r="AQ705" s="4"/>
    </row>
    <row r="706" spans="13:43" x14ac:dyDescent="0.3">
      <c r="M706"/>
      <c r="N706" s="12"/>
      <c r="S706"/>
      <c r="T706" s="12"/>
      <c r="AA706"/>
      <c r="AB706"/>
      <c r="AE706"/>
      <c r="AF706"/>
      <c r="AI706"/>
      <c r="AJ706" s="13"/>
      <c r="AM706"/>
      <c r="AN706"/>
      <c r="AO706"/>
      <c r="AP706"/>
      <c r="AQ706" s="4"/>
    </row>
    <row r="707" spans="13:43" x14ac:dyDescent="0.3">
      <c r="M707"/>
      <c r="N707" s="12"/>
      <c r="S707"/>
      <c r="T707" s="12"/>
      <c r="AA707"/>
      <c r="AB707"/>
      <c r="AE707"/>
      <c r="AF707"/>
      <c r="AI707"/>
      <c r="AJ707" s="13"/>
      <c r="AM707"/>
      <c r="AN707"/>
      <c r="AO707"/>
      <c r="AP707"/>
      <c r="AQ707" s="4"/>
    </row>
    <row r="708" spans="13:43" x14ac:dyDescent="0.3">
      <c r="M708"/>
      <c r="N708" s="12"/>
      <c r="S708"/>
      <c r="T708" s="12"/>
      <c r="AA708"/>
      <c r="AB708"/>
      <c r="AE708"/>
      <c r="AF708"/>
      <c r="AI708"/>
      <c r="AJ708" s="13"/>
      <c r="AM708"/>
      <c r="AN708"/>
      <c r="AO708"/>
      <c r="AP708"/>
      <c r="AQ708" s="4"/>
    </row>
    <row r="709" spans="13:43" x14ac:dyDescent="0.3">
      <c r="M709"/>
      <c r="N709" s="12"/>
      <c r="S709"/>
      <c r="T709" s="12"/>
      <c r="AA709"/>
      <c r="AB709"/>
      <c r="AE709"/>
      <c r="AF709"/>
      <c r="AI709"/>
      <c r="AJ709" s="13"/>
      <c r="AM709"/>
      <c r="AN709"/>
      <c r="AO709"/>
      <c r="AP709"/>
      <c r="AQ709" s="4"/>
    </row>
    <row r="710" spans="13:43" x14ac:dyDescent="0.3">
      <c r="M710"/>
      <c r="N710" s="12"/>
      <c r="S710"/>
      <c r="T710" s="12"/>
      <c r="AA710"/>
      <c r="AB710"/>
      <c r="AE710"/>
      <c r="AF710"/>
      <c r="AI710"/>
      <c r="AJ710" s="13"/>
      <c r="AM710"/>
      <c r="AN710"/>
      <c r="AO710"/>
      <c r="AP710"/>
      <c r="AQ710" s="4"/>
    </row>
    <row r="711" spans="13:43" x14ac:dyDescent="0.3">
      <c r="M711"/>
      <c r="N711" s="12"/>
      <c r="S711"/>
      <c r="T711" s="12"/>
      <c r="AA711"/>
      <c r="AB711"/>
      <c r="AE711"/>
      <c r="AF711"/>
      <c r="AI711"/>
      <c r="AJ711" s="13"/>
      <c r="AM711"/>
      <c r="AN711"/>
      <c r="AO711"/>
      <c r="AP711"/>
      <c r="AQ711" s="4"/>
    </row>
    <row r="712" spans="13:43" x14ac:dyDescent="0.3">
      <c r="M712"/>
      <c r="N712" s="12"/>
      <c r="S712"/>
      <c r="T712" s="12"/>
      <c r="AA712"/>
      <c r="AB712"/>
      <c r="AE712"/>
      <c r="AF712"/>
      <c r="AI712"/>
      <c r="AJ712" s="13"/>
      <c r="AM712"/>
      <c r="AN712"/>
      <c r="AO712"/>
      <c r="AP712"/>
      <c r="AQ712" s="4"/>
    </row>
    <row r="713" spans="13:43" x14ac:dyDescent="0.3">
      <c r="M713"/>
      <c r="N713" s="12"/>
      <c r="S713"/>
      <c r="T713" s="12"/>
      <c r="AA713"/>
      <c r="AB713"/>
      <c r="AE713"/>
      <c r="AF713"/>
      <c r="AI713"/>
      <c r="AJ713" s="13"/>
      <c r="AM713"/>
      <c r="AN713"/>
      <c r="AO713"/>
      <c r="AP713"/>
      <c r="AQ713" s="4"/>
    </row>
    <row r="714" spans="13:43" x14ac:dyDescent="0.3">
      <c r="M714"/>
      <c r="N714" s="12"/>
      <c r="S714"/>
      <c r="T714" s="12"/>
      <c r="AA714"/>
      <c r="AB714"/>
      <c r="AE714"/>
      <c r="AF714"/>
      <c r="AI714"/>
      <c r="AJ714" s="13"/>
      <c r="AM714"/>
      <c r="AN714"/>
      <c r="AO714"/>
      <c r="AP714"/>
      <c r="AQ714" s="4"/>
    </row>
    <row r="715" spans="13:43" x14ac:dyDescent="0.3">
      <c r="M715"/>
      <c r="N715" s="12"/>
      <c r="S715"/>
      <c r="T715" s="12"/>
      <c r="AA715"/>
      <c r="AB715"/>
      <c r="AE715"/>
      <c r="AF715"/>
      <c r="AI715"/>
      <c r="AJ715" s="13"/>
      <c r="AM715"/>
      <c r="AN715"/>
      <c r="AO715"/>
      <c r="AP715"/>
      <c r="AQ715" s="4"/>
    </row>
    <row r="716" spans="13:43" x14ac:dyDescent="0.3">
      <c r="M716"/>
      <c r="N716" s="12"/>
      <c r="S716"/>
      <c r="T716" s="12"/>
      <c r="AA716"/>
      <c r="AB716"/>
      <c r="AE716"/>
      <c r="AF716"/>
      <c r="AI716"/>
      <c r="AJ716" s="13"/>
      <c r="AM716"/>
      <c r="AN716"/>
      <c r="AO716"/>
      <c r="AP716"/>
      <c r="AQ716" s="4"/>
    </row>
    <row r="717" spans="13:43" x14ac:dyDescent="0.3">
      <c r="M717"/>
      <c r="N717" s="12"/>
      <c r="S717"/>
      <c r="T717" s="12"/>
      <c r="AA717"/>
      <c r="AB717"/>
      <c r="AE717"/>
      <c r="AF717"/>
      <c r="AI717"/>
      <c r="AJ717" s="13"/>
      <c r="AM717"/>
      <c r="AN717"/>
      <c r="AO717"/>
      <c r="AP717"/>
      <c r="AQ717" s="4"/>
    </row>
    <row r="718" spans="13:43" x14ac:dyDescent="0.3">
      <c r="M718"/>
      <c r="N718" s="12"/>
      <c r="S718"/>
      <c r="T718" s="12"/>
      <c r="AA718"/>
      <c r="AB718"/>
      <c r="AE718"/>
      <c r="AF718"/>
      <c r="AI718"/>
      <c r="AJ718" s="13"/>
      <c r="AM718"/>
      <c r="AN718"/>
      <c r="AO718"/>
      <c r="AP718"/>
      <c r="AQ718" s="4"/>
    </row>
    <row r="719" spans="13:43" x14ac:dyDescent="0.3">
      <c r="M719"/>
      <c r="N719" s="12"/>
      <c r="S719"/>
      <c r="T719" s="12"/>
      <c r="AA719"/>
      <c r="AB719"/>
      <c r="AE719"/>
      <c r="AF719"/>
      <c r="AI719"/>
      <c r="AJ719" s="13"/>
      <c r="AM719"/>
      <c r="AN719"/>
      <c r="AO719"/>
      <c r="AP719"/>
      <c r="AQ719" s="4"/>
    </row>
    <row r="720" spans="13:43" x14ac:dyDescent="0.3">
      <c r="M720"/>
      <c r="N720" s="12"/>
      <c r="S720"/>
      <c r="T720" s="12"/>
      <c r="AA720"/>
      <c r="AB720"/>
      <c r="AE720"/>
      <c r="AF720"/>
      <c r="AI720"/>
      <c r="AJ720" s="13"/>
      <c r="AM720"/>
      <c r="AN720"/>
      <c r="AO720"/>
      <c r="AP720"/>
      <c r="AQ720" s="4"/>
    </row>
    <row r="721" spans="13:43" x14ac:dyDescent="0.3">
      <c r="M721"/>
      <c r="N721" s="12"/>
      <c r="S721"/>
      <c r="T721" s="12"/>
      <c r="AA721"/>
      <c r="AB721"/>
      <c r="AE721"/>
      <c r="AF721"/>
      <c r="AI721"/>
      <c r="AJ721" s="13"/>
      <c r="AM721"/>
      <c r="AN721"/>
      <c r="AO721"/>
      <c r="AP721"/>
      <c r="AQ721" s="4"/>
    </row>
    <row r="722" spans="13:43" x14ac:dyDescent="0.3">
      <c r="M722"/>
      <c r="N722" s="12"/>
      <c r="S722"/>
      <c r="T722" s="12"/>
      <c r="AA722"/>
      <c r="AB722"/>
      <c r="AE722"/>
      <c r="AF722"/>
      <c r="AI722"/>
      <c r="AJ722" s="13"/>
      <c r="AM722"/>
      <c r="AN722"/>
      <c r="AO722"/>
      <c r="AP722"/>
      <c r="AQ722" s="4"/>
    </row>
    <row r="723" spans="13:43" x14ac:dyDescent="0.3">
      <c r="M723"/>
      <c r="N723" s="12"/>
      <c r="S723"/>
      <c r="T723" s="12"/>
      <c r="AA723"/>
      <c r="AB723"/>
      <c r="AE723"/>
      <c r="AF723"/>
      <c r="AI723"/>
      <c r="AJ723" s="13"/>
      <c r="AM723"/>
      <c r="AN723"/>
      <c r="AO723"/>
      <c r="AP723"/>
      <c r="AQ723" s="4"/>
    </row>
    <row r="724" spans="13:43" x14ac:dyDescent="0.3">
      <c r="M724"/>
      <c r="N724" s="12"/>
      <c r="S724"/>
      <c r="T724" s="12"/>
      <c r="AA724"/>
      <c r="AB724"/>
      <c r="AE724"/>
      <c r="AF724"/>
      <c r="AI724"/>
      <c r="AJ724" s="13"/>
      <c r="AM724"/>
      <c r="AN724"/>
      <c r="AO724"/>
      <c r="AP724"/>
      <c r="AQ724" s="4"/>
    </row>
    <row r="725" spans="13:43" x14ac:dyDescent="0.3">
      <c r="M725"/>
      <c r="N725" s="12"/>
      <c r="S725"/>
      <c r="T725" s="12"/>
      <c r="AA725"/>
      <c r="AB725"/>
      <c r="AE725"/>
      <c r="AF725"/>
      <c r="AI725"/>
      <c r="AJ725" s="13"/>
      <c r="AM725"/>
      <c r="AN725"/>
      <c r="AO725"/>
      <c r="AP725"/>
      <c r="AQ725" s="4"/>
    </row>
    <row r="726" spans="13:43" x14ac:dyDescent="0.3">
      <c r="M726"/>
      <c r="N726" s="12"/>
      <c r="S726"/>
      <c r="T726" s="12"/>
      <c r="AA726"/>
      <c r="AB726"/>
      <c r="AE726"/>
      <c r="AF726"/>
      <c r="AI726"/>
      <c r="AJ726" s="13"/>
      <c r="AM726"/>
      <c r="AN726"/>
      <c r="AO726"/>
      <c r="AP726"/>
      <c r="AQ726" s="4"/>
    </row>
    <row r="727" spans="13:43" x14ac:dyDescent="0.3">
      <c r="M727"/>
      <c r="N727" s="12"/>
      <c r="S727"/>
      <c r="T727" s="12"/>
      <c r="AA727"/>
      <c r="AB727"/>
      <c r="AE727"/>
      <c r="AF727"/>
      <c r="AI727"/>
      <c r="AJ727" s="13"/>
      <c r="AM727"/>
      <c r="AN727"/>
      <c r="AO727"/>
      <c r="AP727"/>
      <c r="AQ727" s="4"/>
    </row>
    <row r="728" spans="13:43" x14ac:dyDescent="0.3">
      <c r="M728"/>
      <c r="N728" s="12"/>
      <c r="S728"/>
      <c r="T728" s="12"/>
      <c r="AA728"/>
      <c r="AB728"/>
      <c r="AE728"/>
      <c r="AF728"/>
      <c r="AI728"/>
      <c r="AJ728" s="13"/>
      <c r="AM728"/>
      <c r="AN728"/>
      <c r="AO728"/>
      <c r="AP728"/>
      <c r="AQ728" s="4"/>
    </row>
    <row r="729" spans="13:43" x14ac:dyDescent="0.3">
      <c r="M729"/>
      <c r="N729" s="12"/>
      <c r="S729"/>
      <c r="T729" s="12"/>
      <c r="AA729"/>
      <c r="AB729"/>
      <c r="AE729"/>
      <c r="AF729"/>
      <c r="AI729"/>
      <c r="AJ729" s="13"/>
      <c r="AM729"/>
      <c r="AN729"/>
      <c r="AO729"/>
      <c r="AP729"/>
      <c r="AQ729" s="4"/>
    </row>
    <row r="730" spans="13:43" x14ac:dyDescent="0.3">
      <c r="M730"/>
      <c r="N730" s="12"/>
      <c r="S730"/>
      <c r="T730" s="12"/>
      <c r="AA730"/>
      <c r="AB730"/>
      <c r="AE730"/>
      <c r="AF730"/>
      <c r="AI730"/>
      <c r="AJ730" s="13"/>
      <c r="AM730"/>
      <c r="AN730"/>
      <c r="AO730"/>
      <c r="AP730"/>
      <c r="AQ730" s="4"/>
    </row>
    <row r="731" spans="13:43" x14ac:dyDescent="0.3">
      <c r="M731"/>
      <c r="N731" s="12"/>
      <c r="S731"/>
      <c r="T731" s="12"/>
      <c r="AA731"/>
      <c r="AB731"/>
      <c r="AE731"/>
      <c r="AF731"/>
      <c r="AI731"/>
      <c r="AJ731" s="13"/>
      <c r="AM731"/>
      <c r="AN731"/>
      <c r="AO731"/>
      <c r="AP731"/>
      <c r="AQ731" s="4"/>
    </row>
    <row r="732" spans="13:43" x14ac:dyDescent="0.3">
      <c r="M732"/>
      <c r="N732" s="12"/>
      <c r="S732"/>
      <c r="T732" s="12"/>
      <c r="AA732"/>
      <c r="AB732"/>
      <c r="AE732"/>
      <c r="AF732"/>
      <c r="AI732"/>
      <c r="AJ732" s="13"/>
      <c r="AM732"/>
      <c r="AN732"/>
      <c r="AO732"/>
      <c r="AP732"/>
      <c r="AQ732" s="4"/>
    </row>
    <row r="733" spans="13:43" x14ac:dyDescent="0.3">
      <c r="M733"/>
      <c r="N733" s="12"/>
      <c r="S733"/>
      <c r="T733" s="12"/>
      <c r="AA733"/>
      <c r="AB733"/>
      <c r="AE733"/>
      <c r="AF733"/>
      <c r="AI733"/>
      <c r="AJ733" s="13"/>
      <c r="AM733"/>
      <c r="AN733"/>
      <c r="AO733"/>
      <c r="AP733"/>
      <c r="AQ733" s="4"/>
    </row>
    <row r="734" spans="13:43" x14ac:dyDescent="0.3">
      <c r="M734"/>
      <c r="N734" s="12"/>
      <c r="S734"/>
      <c r="T734" s="12"/>
      <c r="AA734"/>
      <c r="AB734"/>
      <c r="AE734"/>
      <c r="AF734"/>
      <c r="AI734"/>
      <c r="AJ734" s="13"/>
      <c r="AM734"/>
      <c r="AN734"/>
      <c r="AO734"/>
      <c r="AP734"/>
      <c r="AQ734" s="4"/>
    </row>
    <row r="735" spans="13:43" x14ac:dyDescent="0.3">
      <c r="M735"/>
      <c r="N735" s="12"/>
      <c r="S735"/>
      <c r="T735" s="12"/>
      <c r="AA735"/>
      <c r="AB735"/>
      <c r="AE735"/>
      <c r="AF735"/>
      <c r="AI735"/>
      <c r="AJ735" s="13"/>
      <c r="AM735"/>
      <c r="AN735"/>
      <c r="AO735"/>
      <c r="AP735"/>
      <c r="AQ735" s="4"/>
    </row>
    <row r="736" spans="13:43" x14ac:dyDescent="0.3">
      <c r="M736"/>
      <c r="N736" s="12"/>
      <c r="S736"/>
      <c r="T736" s="12"/>
      <c r="AA736"/>
      <c r="AB736"/>
      <c r="AE736"/>
      <c r="AF736"/>
      <c r="AI736"/>
      <c r="AJ736" s="13"/>
      <c r="AM736"/>
      <c r="AN736"/>
      <c r="AO736"/>
      <c r="AP736"/>
      <c r="AQ736" s="4"/>
    </row>
    <row r="737" spans="13:43" x14ac:dyDescent="0.3">
      <c r="M737"/>
      <c r="N737" s="12"/>
      <c r="S737"/>
      <c r="T737" s="12"/>
      <c r="AA737"/>
      <c r="AB737"/>
      <c r="AE737"/>
      <c r="AF737"/>
      <c r="AI737"/>
      <c r="AJ737" s="13"/>
      <c r="AM737"/>
      <c r="AN737"/>
      <c r="AO737"/>
      <c r="AP737"/>
      <c r="AQ737" s="4"/>
    </row>
    <row r="738" spans="13:43" x14ac:dyDescent="0.3">
      <c r="M738"/>
      <c r="N738" s="12"/>
      <c r="S738"/>
      <c r="T738" s="12"/>
      <c r="AA738"/>
      <c r="AB738"/>
      <c r="AE738"/>
      <c r="AF738"/>
      <c r="AI738"/>
      <c r="AJ738" s="13"/>
      <c r="AM738"/>
      <c r="AN738"/>
      <c r="AO738"/>
      <c r="AP738"/>
      <c r="AQ738" s="4"/>
    </row>
    <row r="739" spans="13:43" x14ac:dyDescent="0.3">
      <c r="M739"/>
      <c r="N739" s="12"/>
      <c r="S739"/>
      <c r="T739" s="12"/>
      <c r="AA739"/>
      <c r="AB739"/>
      <c r="AE739"/>
      <c r="AF739"/>
      <c r="AI739"/>
      <c r="AJ739" s="13"/>
      <c r="AM739"/>
      <c r="AN739"/>
      <c r="AO739"/>
      <c r="AP739"/>
      <c r="AQ739" s="4"/>
    </row>
    <row r="740" spans="13:43" x14ac:dyDescent="0.3">
      <c r="M740"/>
      <c r="N740" s="12"/>
      <c r="S740"/>
      <c r="T740" s="12"/>
      <c r="AA740"/>
      <c r="AB740"/>
      <c r="AE740"/>
      <c r="AF740"/>
      <c r="AI740"/>
      <c r="AJ740" s="13"/>
      <c r="AM740"/>
      <c r="AN740"/>
      <c r="AO740"/>
      <c r="AP740"/>
      <c r="AQ740" s="4"/>
    </row>
    <row r="741" spans="13:43" x14ac:dyDescent="0.3">
      <c r="M741"/>
      <c r="N741" s="12"/>
      <c r="S741"/>
      <c r="T741" s="12"/>
      <c r="AA741"/>
      <c r="AB741"/>
      <c r="AE741"/>
      <c r="AF741"/>
      <c r="AI741"/>
      <c r="AJ741" s="13"/>
      <c r="AM741"/>
      <c r="AN741"/>
      <c r="AO741"/>
      <c r="AP741"/>
      <c r="AQ741" s="4"/>
    </row>
    <row r="742" spans="13:43" x14ac:dyDescent="0.3">
      <c r="M742"/>
      <c r="N742" s="12"/>
      <c r="S742"/>
      <c r="T742" s="12"/>
      <c r="AA742"/>
      <c r="AB742"/>
      <c r="AE742"/>
      <c r="AF742"/>
      <c r="AI742"/>
      <c r="AJ742" s="13"/>
      <c r="AM742"/>
      <c r="AN742"/>
      <c r="AO742"/>
      <c r="AP742"/>
      <c r="AQ742" s="4"/>
    </row>
    <row r="743" spans="13:43" x14ac:dyDescent="0.3">
      <c r="M743"/>
      <c r="N743" s="12"/>
      <c r="S743"/>
      <c r="T743" s="12"/>
      <c r="AA743"/>
      <c r="AB743"/>
      <c r="AE743"/>
      <c r="AF743"/>
      <c r="AI743"/>
      <c r="AJ743" s="13"/>
      <c r="AM743"/>
      <c r="AN743"/>
      <c r="AO743"/>
      <c r="AP743"/>
      <c r="AQ743" s="4"/>
    </row>
    <row r="744" spans="13:43" x14ac:dyDescent="0.3">
      <c r="M744"/>
      <c r="N744" s="12"/>
      <c r="S744"/>
      <c r="T744" s="12"/>
      <c r="AA744"/>
      <c r="AB744"/>
      <c r="AE744"/>
      <c r="AF744"/>
      <c r="AI744"/>
      <c r="AJ744" s="13"/>
      <c r="AM744"/>
      <c r="AN744"/>
      <c r="AO744"/>
      <c r="AP744"/>
      <c r="AQ744" s="4"/>
    </row>
    <row r="745" spans="13:43" x14ac:dyDescent="0.3">
      <c r="M745"/>
      <c r="N745" s="12"/>
      <c r="S745"/>
      <c r="T745" s="12"/>
      <c r="AA745"/>
      <c r="AB745"/>
      <c r="AE745"/>
      <c r="AF745"/>
      <c r="AI745"/>
      <c r="AJ745" s="13"/>
      <c r="AM745"/>
      <c r="AN745"/>
      <c r="AO745"/>
      <c r="AP745"/>
      <c r="AQ745" s="4"/>
    </row>
    <row r="746" spans="13:43" x14ac:dyDescent="0.3">
      <c r="M746"/>
      <c r="N746" s="12"/>
      <c r="S746"/>
      <c r="T746" s="12"/>
      <c r="AA746"/>
      <c r="AB746"/>
      <c r="AE746"/>
      <c r="AF746"/>
      <c r="AI746"/>
      <c r="AJ746" s="13"/>
      <c r="AM746"/>
      <c r="AN746"/>
      <c r="AO746"/>
      <c r="AP746"/>
      <c r="AQ746" s="4"/>
    </row>
    <row r="747" spans="13:43" x14ac:dyDescent="0.3">
      <c r="M747"/>
      <c r="N747" s="12"/>
      <c r="S747"/>
      <c r="T747" s="12"/>
      <c r="AA747"/>
      <c r="AB747"/>
      <c r="AE747"/>
      <c r="AF747"/>
      <c r="AI747"/>
      <c r="AJ747" s="13"/>
      <c r="AM747"/>
      <c r="AN747"/>
      <c r="AO747"/>
      <c r="AP747"/>
      <c r="AQ747" s="4"/>
    </row>
    <row r="748" spans="13:43" x14ac:dyDescent="0.3">
      <c r="M748"/>
      <c r="N748" s="12"/>
      <c r="S748"/>
      <c r="T748" s="12"/>
      <c r="AA748"/>
      <c r="AB748"/>
      <c r="AE748"/>
      <c r="AF748"/>
      <c r="AI748"/>
      <c r="AJ748" s="13"/>
      <c r="AM748"/>
      <c r="AN748"/>
      <c r="AO748"/>
      <c r="AP748"/>
      <c r="AQ748" s="4"/>
    </row>
    <row r="749" spans="13:43" x14ac:dyDescent="0.3">
      <c r="M749"/>
      <c r="N749" s="12"/>
      <c r="S749"/>
      <c r="T749" s="12"/>
      <c r="AA749"/>
      <c r="AB749"/>
      <c r="AE749"/>
      <c r="AF749"/>
      <c r="AI749"/>
      <c r="AJ749" s="13"/>
      <c r="AM749"/>
      <c r="AN749"/>
      <c r="AO749"/>
      <c r="AP749"/>
      <c r="AQ749" s="4"/>
    </row>
    <row r="750" spans="13:43" x14ac:dyDescent="0.3">
      <c r="M750"/>
      <c r="N750" s="12"/>
      <c r="S750"/>
      <c r="T750" s="12"/>
      <c r="AA750"/>
      <c r="AB750"/>
      <c r="AE750"/>
      <c r="AF750"/>
      <c r="AI750"/>
      <c r="AJ750" s="13"/>
      <c r="AM750"/>
      <c r="AN750"/>
      <c r="AO750"/>
      <c r="AP750"/>
      <c r="AQ750" s="4"/>
    </row>
    <row r="751" spans="13:43" x14ac:dyDescent="0.3">
      <c r="M751"/>
      <c r="N751" s="12"/>
      <c r="S751"/>
      <c r="T751" s="12"/>
      <c r="AA751"/>
      <c r="AB751"/>
      <c r="AE751"/>
      <c r="AF751"/>
      <c r="AI751"/>
      <c r="AJ751" s="13"/>
      <c r="AM751"/>
      <c r="AN751"/>
      <c r="AO751"/>
      <c r="AP751"/>
      <c r="AQ751" s="4"/>
    </row>
    <row r="752" spans="13:43" x14ac:dyDescent="0.3">
      <c r="M752"/>
      <c r="N752" s="12"/>
      <c r="S752"/>
      <c r="T752" s="12"/>
      <c r="AA752"/>
      <c r="AB752"/>
      <c r="AE752"/>
      <c r="AF752"/>
      <c r="AI752"/>
      <c r="AJ752" s="13"/>
      <c r="AM752"/>
      <c r="AN752"/>
      <c r="AO752"/>
      <c r="AP752"/>
      <c r="AQ752" s="4"/>
    </row>
    <row r="753" spans="13:43" x14ac:dyDescent="0.3">
      <c r="M753"/>
      <c r="N753" s="12"/>
      <c r="S753"/>
      <c r="T753" s="12"/>
      <c r="AA753"/>
      <c r="AB753"/>
      <c r="AE753"/>
      <c r="AF753"/>
      <c r="AI753"/>
      <c r="AJ753" s="13"/>
      <c r="AM753"/>
      <c r="AN753"/>
      <c r="AO753"/>
      <c r="AP753"/>
      <c r="AQ753" s="4"/>
    </row>
    <row r="754" spans="13:43" x14ac:dyDescent="0.3">
      <c r="M754"/>
      <c r="N754" s="12"/>
      <c r="S754"/>
      <c r="T754" s="12"/>
      <c r="AA754"/>
      <c r="AB754"/>
      <c r="AE754"/>
      <c r="AF754"/>
      <c r="AI754"/>
      <c r="AJ754" s="13"/>
      <c r="AM754"/>
      <c r="AN754"/>
      <c r="AO754"/>
      <c r="AP754"/>
      <c r="AQ754" s="4"/>
    </row>
    <row r="755" spans="13:43" x14ac:dyDescent="0.3">
      <c r="M755"/>
      <c r="N755" s="12"/>
      <c r="S755"/>
      <c r="T755" s="12"/>
      <c r="AA755"/>
      <c r="AB755"/>
      <c r="AE755"/>
      <c r="AF755"/>
      <c r="AI755"/>
      <c r="AJ755" s="13"/>
      <c r="AM755"/>
      <c r="AN755"/>
      <c r="AO755"/>
      <c r="AP755"/>
      <c r="AQ755" s="4"/>
    </row>
    <row r="756" spans="13:43" x14ac:dyDescent="0.3">
      <c r="M756"/>
      <c r="N756" s="12"/>
      <c r="S756"/>
      <c r="T756" s="12"/>
      <c r="AA756"/>
      <c r="AB756"/>
      <c r="AE756"/>
      <c r="AF756"/>
      <c r="AI756"/>
      <c r="AJ756" s="13"/>
      <c r="AM756"/>
      <c r="AN756"/>
      <c r="AO756"/>
      <c r="AP756"/>
      <c r="AQ756" s="4"/>
    </row>
    <row r="757" spans="13:43" x14ac:dyDescent="0.3">
      <c r="M757"/>
      <c r="N757" s="12"/>
      <c r="S757"/>
      <c r="T757" s="12"/>
      <c r="AA757"/>
      <c r="AB757"/>
      <c r="AE757"/>
      <c r="AF757"/>
      <c r="AI757"/>
      <c r="AJ757" s="13"/>
      <c r="AM757"/>
      <c r="AN757"/>
      <c r="AO757"/>
      <c r="AP757"/>
      <c r="AQ757" s="4"/>
    </row>
    <row r="758" spans="13:43" x14ac:dyDescent="0.3">
      <c r="M758"/>
      <c r="N758" s="12"/>
      <c r="S758"/>
      <c r="T758" s="12"/>
      <c r="AA758"/>
      <c r="AB758"/>
      <c r="AE758"/>
      <c r="AF758"/>
      <c r="AI758"/>
      <c r="AJ758" s="13"/>
      <c r="AM758"/>
      <c r="AN758"/>
      <c r="AO758"/>
      <c r="AP758"/>
      <c r="AQ758" s="4"/>
    </row>
    <row r="759" spans="13:43" x14ac:dyDescent="0.3">
      <c r="M759"/>
      <c r="N759" s="12"/>
      <c r="S759"/>
      <c r="T759" s="12"/>
      <c r="AA759"/>
      <c r="AB759"/>
      <c r="AE759"/>
      <c r="AF759"/>
      <c r="AI759"/>
      <c r="AJ759" s="13"/>
      <c r="AM759"/>
      <c r="AN759"/>
      <c r="AO759"/>
      <c r="AP759"/>
      <c r="AQ759" s="4"/>
    </row>
    <row r="760" spans="13:43" x14ac:dyDescent="0.3">
      <c r="M760"/>
      <c r="N760" s="12"/>
      <c r="S760"/>
      <c r="T760" s="12"/>
      <c r="AA760"/>
      <c r="AB760"/>
      <c r="AE760"/>
      <c r="AF760"/>
      <c r="AI760"/>
      <c r="AJ760" s="13"/>
      <c r="AM760"/>
      <c r="AN760"/>
      <c r="AO760"/>
      <c r="AP760"/>
      <c r="AQ760" s="4"/>
    </row>
    <row r="761" spans="13:43" x14ac:dyDescent="0.3">
      <c r="M761"/>
      <c r="N761" s="12"/>
      <c r="S761"/>
      <c r="T761" s="12"/>
      <c r="AA761"/>
      <c r="AB761"/>
      <c r="AE761"/>
      <c r="AF761"/>
      <c r="AI761"/>
      <c r="AJ761" s="13"/>
      <c r="AM761"/>
      <c r="AN761"/>
      <c r="AO761"/>
      <c r="AP761"/>
      <c r="AQ761" s="4"/>
    </row>
    <row r="762" spans="13:43" x14ac:dyDescent="0.3">
      <c r="M762"/>
      <c r="N762" s="12"/>
      <c r="S762"/>
      <c r="T762" s="12"/>
      <c r="AA762"/>
      <c r="AB762"/>
      <c r="AE762"/>
      <c r="AF762"/>
      <c r="AI762"/>
      <c r="AJ762" s="13"/>
      <c r="AM762"/>
      <c r="AN762"/>
      <c r="AO762"/>
      <c r="AP762"/>
      <c r="AQ762" s="4"/>
    </row>
    <row r="763" spans="13:43" x14ac:dyDescent="0.3">
      <c r="M763"/>
      <c r="N763" s="12"/>
      <c r="S763"/>
      <c r="T763" s="12"/>
      <c r="AA763"/>
      <c r="AB763"/>
      <c r="AE763"/>
      <c r="AF763"/>
      <c r="AI763"/>
      <c r="AJ763" s="13"/>
      <c r="AM763"/>
      <c r="AN763"/>
      <c r="AO763"/>
      <c r="AP763"/>
      <c r="AQ763" s="4"/>
    </row>
    <row r="764" spans="13:43" x14ac:dyDescent="0.3">
      <c r="M764"/>
      <c r="N764" s="12"/>
      <c r="S764"/>
      <c r="T764" s="12"/>
      <c r="AA764"/>
      <c r="AB764"/>
      <c r="AE764"/>
      <c r="AF764"/>
      <c r="AI764"/>
      <c r="AJ764" s="13"/>
      <c r="AM764"/>
      <c r="AN764"/>
      <c r="AO764"/>
      <c r="AP764"/>
      <c r="AQ764" s="4"/>
    </row>
    <row r="765" spans="13:43" x14ac:dyDescent="0.3">
      <c r="M765"/>
      <c r="N765" s="12"/>
      <c r="S765"/>
      <c r="T765" s="12"/>
      <c r="AA765"/>
      <c r="AB765"/>
      <c r="AE765"/>
      <c r="AF765"/>
      <c r="AI765"/>
      <c r="AJ765" s="13"/>
      <c r="AM765"/>
      <c r="AN765"/>
      <c r="AO765"/>
      <c r="AP765"/>
      <c r="AQ765" s="4"/>
    </row>
    <row r="766" spans="13:43" x14ac:dyDescent="0.3">
      <c r="M766"/>
      <c r="N766" s="12"/>
      <c r="S766"/>
      <c r="T766" s="12"/>
      <c r="AA766"/>
      <c r="AB766"/>
      <c r="AE766"/>
      <c r="AF766"/>
      <c r="AI766"/>
      <c r="AJ766" s="13"/>
      <c r="AM766"/>
      <c r="AN766"/>
      <c r="AO766"/>
      <c r="AP766"/>
      <c r="AQ766" s="4"/>
    </row>
    <row r="767" spans="13:43" x14ac:dyDescent="0.3">
      <c r="M767"/>
      <c r="N767" s="12"/>
      <c r="S767"/>
      <c r="T767" s="12"/>
      <c r="AA767"/>
      <c r="AB767"/>
      <c r="AE767"/>
      <c r="AF767"/>
      <c r="AI767"/>
      <c r="AJ767" s="13"/>
      <c r="AM767"/>
      <c r="AN767"/>
      <c r="AO767"/>
      <c r="AP767"/>
      <c r="AQ767" s="4"/>
    </row>
    <row r="768" spans="13:43" x14ac:dyDescent="0.3">
      <c r="M768"/>
      <c r="N768" s="12"/>
      <c r="S768"/>
      <c r="T768" s="12"/>
      <c r="AA768"/>
      <c r="AB768"/>
      <c r="AE768"/>
      <c r="AF768"/>
      <c r="AI768"/>
      <c r="AJ768" s="13"/>
      <c r="AM768"/>
      <c r="AN768"/>
      <c r="AO768"/>
      <c r="AP768"/>
      <c r="AQ768" s="4"/>
    </row>
    <row r="769" spans="13:43" x14ac:dyDescent="0.3">
      <c r="M769"/>
      <c r="N769" s="12"/>
      <c r="S769"/>
      <c r="T769" s="12"/>
      <c r="AA769"/>
      <c r="AB769"/>
      <c r="AE769"/>
      <c r="AF769"/>
      <c r="AI769"/>
      <c r="AJ769" s="13"/>
      <c r="AM769"/>
      <c r="AN769"/>
      <c r="AO769"/>
      <c r="AP769"/>
      <c r="AQ769" s="4"/>
    </row>
    <row r="770" spans="13:43" x14ac:dyDescent="0.3">
      <c r="M770"/>
      <c r="N770" s="12"/>
      <c r="S770"/>
      <c r="T770" s="12"/>
      <c r="AA770"/>
      <c r="AB770"/>
      <c r="AE770"/>
      <c r="AF770"/>
      <c r="AI770"/>
      <c r="AJ770" s="13"/>
      <c r="AM770"/>
      <c r="AN770"/>
      <c r="AO770"/>
      <c r="AP770"/>
      <c r="AQ770" s="4"/>
    </row>
    <row r="771" spans="13:43" x14ac:dyDescent="0.3">
      <c r="M771"/>
      <c r="N771" s="12"/>
      <c r="S771"/>
      <c r="T771" s="12"/>
      <c r="AA771"/>
      <c r="AB771"/>
      <c r="AE771"/>
      <c r="AF771"/>
      <c r="AI771"/>
      <c r="AJ771" s="13"/>
      <c r="AM771"/>
      <c r="AN771"/>
      <c r="AO771"/>
      <c r="AP771"/>
      <c r="AQ771" s="4"/>
    </row>
    <row r="772" spans="13:43" x14ac:dyDescent="0.3">
      <c r="M772"/>
      <c r="N772" s="12"/>
      <c r="S772"/>
      <c r="T772" s="12"/>
      <c r="AA772"/>
      <c r="AB772"/>
      <c r="AE772"/>
      <c r="AF772"/>
      <c r="AI772"/>
      <c r="AJ772" s="13"/>
      <c r="AM772"/>
      <c r="AN772"/>
      <c r="AO772"/>
      <c r="AP772"/>
      <c r="AQ772" s="4"/>
    </row>
    <row r="773" spans="13:43" x14ac:dyDescent="0.3">
      <c r="M773"/>
      <c r="N773" s="12"/>
      <c r="S773"/>
      <c r="T773" s="12"/>
      <c r="AA773"/>
      <c r="AB773"/>
      <c r="AE773"/>
      <c r="AF773"/>
      <c r="AI773"/>
      <c r="AJ773" s="13"/>
      <c r="AM773"/>
      <c r="AN773"/>
      <c r="AO773"/>
      <c r="AP773"/>
      <c r="AQ773" s="4"/>
    </row>
    <row r="774" spans="13:43" x14ac:dyDescent="0.3">
      <c r="M774"/>
      <c r="N774" s="12"/>
      <c r="S774"/>
      <c r="T774" s="12"/>
      <c r="AA774"/>
      <c r="AB774"/>
      <c r="AE774"/>
      <c r="AF774"/>
      <c r="AI774"/>
      <c r="AJ774" s="13"/>
      <c r="AM774"/>
      <c r="AN774"/>
      <c r="AO774"/>
      <c r="AP774"/>
      <c r="AQ774" s="4"/>
    </row>
    <row r="775" spans="13:43" x14ac:dyDescent="0.3">
      <c r="M775"/>
      <c r="N775" s="12"/>
      <c r="S775"/>
      <c r="T775" s="12"/>
      <c r="AA775"/>
      <c r="AB775"/>
      <c r="AE775"/>
      <c r="AF775"/>
      <c r="AI775"/>
      <c r="AJ775" s="13"/>
      <c r="AM775"/>
      <c r="AN775"/>
      <c r="AO775"/>
      <c r="AP775"/>
      <c r="AQ775" s="4"/>
    </row>
    <row r="776" spans="13:43" x14ac:dyDescent="0.3">
      <c r="M776"/>
      <c r="N776" s="12"/>
      <c r="S776"/>
      <c r="T776" s="12"/>
      <c r="AA776"/>
      <c r="AB776"/>
      <c r="AE776"/>
      <c r="AF776"/>
      <c r="AI776"/>
      <c r="AJ776" s="13"/>
      <c r="AM776"/>
      <c r="AN776"/>
      <c r="AO776"/>
      <c r="AP776"/>
      <c r="AQ776" s="4"/>
    </row>
    <row r="777" spans="13:43" x14ac:dyDescent="0.3">
      <c r="M777"/>
      <c r="N777" s="12"/>
      <c r="S777"/>
      <c r="T777" s="12"/>
      <c r="AA777"/>
      <c r="AB777"/>
      <c r="AE777"/>
      <c r="AF777"/>
      <c r="AI777"/>
      <c r="AJ777" s="13"/>
      <c r="AM777"/>
      <c r="AN777"/>
      <c r="AO777"/>
      <c r="AP777"/>
      <c r="AQ777" s="4"/>
    </row>
    <row r="778" spans="13:43" x14ac:dyDescent="0.3">
      <c r="M778"/>
      <c r="N778" s="12"/>
      <c r="S778"/>
      <c r="T778" s="12"/>
      <c r="AA778"/>
      <c r="AB778"/>
      <c r="AE778"/>
      <c r="AF778"/>
      <c r="AI778"/>
      <c r="AJ778" s="13"/>
      <c r="AM778"/>
      <c r="AN778"/>
      <c r="AO778"/>
      <c r="AP778"/>
      <c r="AQ778" s="4"/>
    </row>
    <row r="779" spans="13:43" x14ac:dyDescent="0.3">
      <c r="M779"/>
      <c r="N779" s="12"/>
      <c r="S779"/>
      <c r="T779" s="12"/>
      <c r="AA779"/>
      <c r="AB779"/>
      <c r="AE779"/>
      <c r="AF779"/>
      <c r="AI779"/>
      <c r="AJ779" s="13"/>
      <c r="AM779"/>
      <c r="AN779"/>
      <c r="AO779"/>
      <c r="AP779"/>
      <c r="AQ779" s="4"/>
    </row>
    <row r="780" spans="13:43" x14ac:dyDescent="0.3">
      <c r="M780"/>
      <c r="N780" s="12"/>
      <c r="S780"/>
      <c r="T780" s="12"/>
      <c r="AA780"/>
      <c r="AB780"/>
      <c r="AE780"/>
      <c r="AF780"/>
      <c r="AI780"/>
      <c r="AJ780" s="13"/>
      <c r="AM780"/>
      <c r="AN780"/>
      <c r="AO780"/>
      <c r="AP780"/>
      <c r="AQ780" s="4"/>
    </row>
    <row r="781" spans="13:43" x14ac:dyDescent="0.3">
      <c r="M781"/>
      <c r="N781" s="12"/>
      <c r="S781"/>
      <c r="T781" s="12"/>
      <c r="AA781"/>
      <c r="AB781"/>
      <c r="AE781"/>
      <c r="AF781"/>
      <c r="AI781"/>
      <c r="AJ781" s="13"/>
      <c r="AM781"/>
      <c r="AN781"/>
      <c r="AO781"/>
      <c r="AP781"/>
      <c r="AQ781" s="4"/>
    </row>
    <row r="782" spans="13:43" x14ac:dyDescent="0.3">
      <c r="M782"/>
      <c r="N782" s="12"/>
      <c r="S782"/>
      <c r="T782" s="12"/>
      <c r="AA782"/>
      <c r="AB782"/>
      <c r="AE782"/>
      <c r="AF782"/>
      <c r="AI782"/>
      <c r="AJ782" s="13"/>
      <c r="AM782"/>
      <c r="AN782"/>
      <c r="AO782"/>
      <c r="AP782"/>
      <c r="AQ782" s="4"/>
    </row>
    <row r="783" spans="13:43" x14ac:dyDescent="0.3">
      <c r="M783"/>
      <c r="N783" s="12"/>
      <c r="S783"/>
      <c r="T783" s="12"/>
      <c r="AA783"/>
      <c r="AB783"/>
      <c r="AE783"/>
      <c r="AF783"/>
      <c r="AI783"/>
      <c r="AJ783" s="13"/>
      <c r="AM783"/>
      <c r="AN783"/>
      <c r="AO783"/>
      <c r="AP783"/>
      <c r="AQ783" s="4"/>
    </row>
    <row r="784" spans="13:43" x14ac:dyDescent="0.3">
      <c r="M784"/>
      <c r="N784" s="12"/>
      <c r="S784"/>
      <c r="T784" s="12"/>
      <c r="AA784"/>
      <c r="AB784"/>
      <c r="AE784"/>
      <c r="AF784"/>
      <c r="AI784"/>
      <c r="AJ784" s="13"/>
      <c r="AM784"/>
      <c r="AN784"/>
      <c r="AO784"/>
      <c r="AP784"/>
      <c r="AQ784" s="4"/>
    </row>
    <row r="785" spans="13:43" x14ac:dyDescent="0.3">
      <c r="M785"/>
      <c r="N785" s="12"/>
      <c r="S785"/>
      <c r="T785" s="12"/>
      <c r="AA785"/>
      <c r="AB785"/>
      <c r="AE785"/>
      <c r="AF785"/>
      <c r="AI785"/>
      <c r="AJ785" s="13"/>
      <c r="AM785"/>
      <c r="AN785"/>
      <c r="AO785"/>
      <c r="AP785"/>
      <c r="AQ785" s="4"/>
    </row>
    <row r="786" spans="13:43" x14ac:dyDescent="0.3">
      <c r="M786"/>
      <c r="N786" s="12"/>
      <c r="S786"/>
      <c r="T786" s="12"/>
      <c r="AA786"/>
      <c r="AB786"/>
      <c r="AE786"/>
      <c r="AF786"/>
      <c r="AI786"/>
      <c r="AJ786" s="13"/>
      <c r="AM786"/>
      <c r="AN786"/>
      <c r="AO786"/>
      <c r="AP786"/>
      <c r="AQ786" s="4"/>
    </row>
    <row r="787" spans="13:43" x14ac:dyDescent="0.3">
      <c r="M787"/>
      <c r="N787" s="12"/>
      <c r="S787"/>
      <c r="T787" s="12"/>
      <c r="AA787"/>
      <c r="AB787"/>
      <c r="AE787"/>
      <c r="AF787"/>
      <c r="AI787"/>
      <c r="AJ787" s="13"/>
      <c r="AM787"/>
      <c r="AN787"/>
      <c r="AO787"/>
      <c r="AP787"/>
      <c r="AQ787" s="4"/>
    </row>
    <row r="788" spans="13:43" x14ac:dyDescent="0.3">
      <c r="M788"/>
      <c r="N788" s="12"/>
      <c r="S788"/>
      <c r="T788" s="12"/>
      <c r="AA788"/>
      <c r="AB788"/>
      <c r="AE788"/>
      <c r="AF788"/>
      <c r="AI788"/>
      <c r="AJ788" s="13"/>
      <c r="AM788"/>
      <c r="AN788"/>
      <c r="AO788"/>
      <c r="AP788"/>
      <c r="AQ788" s="4"/>
    </row>
    <row r="789" spans="13:43" x14ac:dyDescent="0.3">
      <c r="M789"/>
      <c r="N789" s="12"/>
      <c r="S789"/>
      <c r="T789" s="12"/>
      <c r="AA789"/>
      <c r="AB789"/>
      <c r="AE789"/>
      <c r="AF789"/>
      <c r="AI789"/>
      <c r="AJ789" s="13"/>
      <c r="AM789"/>
      <c r="AN789"/>
      <c r="AO789"/>
      <c r="AP789"/>
      <c r="AQ789" s="4"/>
    </row>
    <row r="790" spans="13:43" x14ac:dyDescent="0.3">
      <c r="M790"/>
      <c r="N790" s="12"/>
      <c r="S790"/>
      <c r="T790" s="12"/>
      <c r="AA790"/>
      <c r="AB790"/>
      <c r="AE790"/>
      <c r="AF790"/>
      <c r="AI790"/>
      <c r="AJ790" s="13"/>
      <c r="AM790"/>
      <c r="AN790"/>
      <c r="AO790"/>
      <c r="AP790"/>
      <c r="AQ790" s="4"/>
    </row>
    <row r="791" spans="13:43" x14ac:dyDescent="0.3">
      <c r="M791"/>
      <c r="N791" s="12"/>
      <c r="S791"/>
      <c r="T791" s="12"/>
      <c r="AA791"/>
      <c r="AB791"/>
      <c r="AE791"/>
      <c r="AF791"/>
      <c r="AI791"/>
      <c r="AJ791" s="13"/>
      <c r="AM791"/>
      <c r="AN791"/>
      <c r="AO791"/>
      <c r="AP791"/>
      <c r="AQ791" s="4"/>
    </row>
    <row r="792" spans="13:43" x14ac:dyDescent="0.3">
      <c r="M792"/>
      <c r="N792" s="12"/>
      <c r="S792"/>
      <c r="T792" s="12"/>
      <c r="AA792"/>
      <c r="AB792"/>
      <c r="AE792"/>
      <c r="AF792"/>
      <c r="AI792"/>
      <c r="AJ792" s="13"/>
      <c r="AM792"/>
      <c r="AN792"/>
      <c r="AO792"/>
      <c r="AP792"/>
      <c r="AQ792" s="4"/>
    </row>
    <row r="793" spans="13:43" x14ac:dyDescent="0.3">
      <c r="M793"/>
      <c r="N793" s="12"/>
      <c r="S793"/>
      <c r="T793" s="12"/>
      <c r="AA793"/>
      <c r="AB793"/>
      <c r="AE793"/>
      <c r="AF793"/>
      <c r="AI793"/>
      <c r="AJ793" s="13"/>
      <c r="AM793"/>
      <c r="AN793"/>
      <c r="AO793"/>
      <c r="AP793"/>
      <c r="AQ793" s="4"/>
    </row>
    <row r="794" spans="13:43" x14ac:dyDescent="0.3">
      <c r="M794"/>
      <c r="N794" s="12"/>
      <c r="S794"/>
      <c r="T794" s="12"/>
      <c r="AA794"/>
      <c r="AB794"/>
      <c r="AE794"/>
      <c r="AF794"/>
      <c r="AI794"/>
      <c r="AJ794" s="13"/>
      <c r="AM794"/>
      <c r="AN794"/>
      <c r="AO794"/>
      <c r="AP794"/>
      <c r="AQ794" s="4"/>
    </row>
    <row r="795" spans="13:43" x14ac:dyDescent="0.3">
      <c r="M795"/>
      <c r="N795" s="12"/>
      <c r="S795"/>
      <c r="T795" s="12"/>
      <c r="AA795"/>
      <c r="AB795"/>
      <c r="AE795"/>
      <c r="AF795"/>
      <c r="AI795"/>
      <c r="AJ795" s="13"/>
      <c r="AM795"/>
      <c r="AN795"/>
      <c r="AO795"/>
      <c r="AP795"/>
      <c r="AQ795" s="4"/>
    </row>
    <row r="796" spans="13:43" x14ac:dyDescent="0.3">
      <c r="M796"/>
      <c r="N796" s="12"/>
      <c r="S796"/>
      <c r="T796" s="12"/>
      <c r="AA796"/>
      <c r="AB796"/>
      <c r="AE796"/>
      <c r="AF796"/>
      <c r="AI796"/>
      <c r="AJ796" s="13"/>
      <c r="AM796"/>
      <c r="AN796"/>
      <c r="AO796"/>
      <c r="AP796"/>
      <c r="AQ796" s="4"/>
    </row>
    <row r="797" spans="13:43" x14ac:dyDescent="0.3">
      <c r="M797"/>
      <c r="N797" s="12"/>
      <c r="S797"/>
      <c r="T797" s="12"/>
      <c r="AA797"/>
      <c r="AB797"/>
      <c r="AE797"/>
      <c r="AF797"/>
      <c r="AI797"/>
      <c r="AJ797" s="13"/>
      <c r="AM797"/>
      <c r="AN797"/>
      <c r="AO797"/>
      <c r="AP797"/>
      <c r="AQ797" s="4"/>
    </row>
    <row r="798" spans="13:43" x14ac:dyDescent="0.3">
      <c r="M798"/>
      <c r="N798" s="12"/>
      <c r="S798"/>
      <c r="T798" s="12"/>
      <c r="AA798"/>
      <c r="AB798"/>
      <c r="AE798"/>
      <c r="AF798"/>
      <c r="AI798"/>
      <c r="AJ798" s="13"/>
      <c r="AM798"/>
      <c r="AN798"/>
      <c r="AO798"/>
      <c r="AP798"/>
      <c r="AQ798" s="4"/>
    </row>
    <row r="799" spans="13:43" x14ac:dyDescent="0.3">
      <c r="M799"/>
      <c r="N799" s="12"/>
      <c r="S799"/>
      <c r="T799" s="12"/>
      <c r="AA799"/>
      <c r="AB799"/>
      <c r="AE799"/>
      <c r="AF799"/>
      <c r="AI799"/>
      <c r="AJ799" s="13"/>
      <c r="AM799"/>
      <c r="AN799"/>
      <c r="AO799"/>
      <c r="AP799"/>
      <c r="AQ799" s="4"/>
    </row>
    <row r="800" spans="13:43" x14ac:dyDescent="0.3">
      <c r="M800"/>
      <c r="N800" s="12"/>
      <c r="S800"/>
      <c r="T800" s="12"/>
      <c r="AA800"/>
      <c r="AB800"/>
      <c r="AE800"/>
      <c r="AF800"/>
      <c r="AI800"/>
      <c r="AJ800" s="13"/>
      <c r="AM800"/>
      <c r="AN800"/>
      <c r="AO800"/>
      <c r="AP800"/>
      <c r="AQ800" s="4"/>
    </row>
    <row r="801" spans="13:43" x14ac:dyDescent="0.3">
      <c r="M801"/>
      <c r="N801" s="12"/>
      <c r="S801"/>
      <c r="T801" s="12"/>
      <c r="AA801"/>
      <c r="AB801"/>
      <c r="AE801"/>
      <c r="AF801"/>
      <c r="AI801"/>
      <c r="AJ801" s="13"/>
      <c r="AM801"/>
      <c r="AN801"/>
      <c r="AO801"/>
      <c r="AP801"/>
      <c r="AQ801" s="4"/>
    </row>
    <row r="802" spans="13:43" x14ac:dyDescent="0.3">
      <c r="M802"/>
      <c r="N802" s="12"/>
      <c r="S802"/>
      <c r="T802" s="12"/>
      <c r="AA802"/>
      <c r="AB802"/>
      <c r="AE802"/>
      <c r="AF802"/>
      <c r="AI802"/>
      <c r="AJ802" s="13"/>
      <c r="AM802"/>
      <c r="AN802"/>
      <c r="AO802"/>
      <c r="AP802"/>
      <c r="AQ802" s="4"/>
    </row>
    <row r="803" spans="13:43" x14ac:dyDescent="0.3">
      <c r="M803"/>
      <c r="N803" s="12"/>
      <c r="S803"/>
      <c r="T803" s="12"/>
      <c r="AA803"/>
      <c r="AB803"/>
      <c r="AE803"/>
      <c r="AF803"/>
      <c r="AI803"/>
      <c r="AJ803" s="13"/>
      <c r="AM803"/>
      <c r="AN803"/>
      <c r="AO803"/>
      <c r="AP803"/>
      <c r="AQ803" s="4"/>
    </row>
    <row r="804" spans="13:43" x14ac:dyDescent="0.3">
      <c r="M804"/>
      <c r="N804" s="12"/>
      <c r="S804"/>
      <c r="T804" s="12"/>
      <c r="AA804"/>
      <c r="AB804"/>
      <c r="AE804"/>
      <c r="AF804"/>
      <c r="AI804"/>
      <c r="AJ804" s="13"/>
      <c r="AM804"/>
      <c r="AN804"/>
      <c r="AO804"/>
      <c r="AP804"/>
      <c r="AQ804" s="4"/>
    </row>
    <row r="805" spans="13:43" x14ac:dyDescent="0.3">
      <c r="M805"/>
      <c r="N805" s="12"/>
      <c r="S805"/>
      <c r="T805" s="12"/>
      <c r="AA805"/>
      <c r="AB805"/>
      <c r="AE805"/>
      <c r="AF805"/>
      <c r="AI805"/>
      <c r="AJ805" s="13"/>
      <c r="AM805"/>
      <c r="AN805"/>
      <c r="AO805"/>
      <c r="AP805"/>
      <c r="AQ805" s="4"/>
    </row>
    <row r="806" spans="13:43" x14ac:dyDescent="0.3">
      <c r="M806"/>
      <c r="N806" s="12"/>
      <c r="S806"/>
      <c r="T806" s="12"/>
      <c r="AA806"/>
      <c r="AB806"/>
      <c r="AE806"/>
      <c r="AF806"/>
      <c r="AI806"/>
      <c r="AJ806" s="13"/>
      <c r="AM806"/>
      <c r="AN806"/>
      <c r="AO806"/>
      <c r="AP806"/>
      <c r="AQ806" s="4"/>
    </row>
    <row r="807" spans="13:43" x14ac:dyDescent="0.3">
      <c r="M807"/>
      <c r="N807" s="12"/>
      <c r="S807"/>
      <c r="T807" s="12"/>
      <c r="AA807"/>
      <c r="AB807"/>
      <c r="AE807"/>
      <c r="AF807"/>
      <c r="AI807"/>
      <c r="AJ807" s="13"/>
      <c r="AM807"/>
      <c r="AN807"/>
      <c r="AO807"/>
      <c r="AP807"/>
      <c r="AQ807" s="4"/>
    </row>
    <row r="808" spans="13:43" x14ac:dyDescent="0.3">
      <c r="M808"/>
      <c r="N808" s="12"/>
      <c r="S808"/>
      <c r="T808" s="12"/>
      <c r="AA808"/>
      <c r="AB808"/>
      <c r="AE808"/>
      <c r="AF808"/>
      <c r="AI808"/>
      <c r="AJ808" s="13"/>
      <c r="AM808"/>
      <c r="AN808"/>
      <c r="AO808"/>
      <c r="AP808"/>
      <c r="AQ808" s="4"/>
    </row>
    <row r="809" spans="13:43" x14ac:dyDescent="0.3">
      <c r="M809"/>
      <c r="N809" s="12"/>
      <c r="S809"/>
      <c r="T809" s="12"/>
      <c r="AA809"/>
      <c r="AB809"/>
      <c r="AE809"/>
      <c r="AF809"/>
      <c r="AI809"/>
      <c r="AJ809" s="13"/>
      <c r="AM809"/>
      <c r="AN809"/>
      <c r="AO809"/>
      <c r="AP809"/>
      <c r="AQ809" s="4"/>
    </row>
    <row r="810" spans="13:43" x14ac:dyDescent="0.3">
      <c r="M810"/>
      <c r="N810" s="12"/>
      <c r="S810"/>
      <c r="T810" s="12"/>
      <c r="AA810"/>
      <c r="AB810"/>
      <c r="AE810"/>
      <c r="AF810"/>
      <c r="AI810"/>
      <c r="AJ810" s="13"/>
      <c r="AM810"/>
      <c r="AN810"/>
      <c r="AO810"/>
      <c r="AP810"/>
      <c r="AQ810" s="4"/>
    </row>
    <row r="811" spans="13:43" x14ac:dyDescent="0.3">
      <c r="M811"/>
      <c r="N811" s="12"/>
      <c r="S811"/>
      <c r="T811" s="12"/>
      <c r="AA811"/>
      <c r="AB811"/>
      <c r="AE811"/>
      <c r="AF811"/>
      <c r="AI811"/>
      <c r="AJ811" s="13"/>
      <c r="AM811"/>
      <c r="AN811"/>
      <c r="AO811"/>
      <c r="AP811"/>
      <c r="AQ811" s="4"/>
    </row>
    <row r="812" spans="13:43" x14ac:dyDescent="0.3">
      <c r="M812"/>
      <c r="N812" s="12"/>
      <c r="S812"/>
      <c r="T812" s="12"/>
      <c r="AA812"/>
      <c r="AB812"/>
      <c r="AE812"/>
      <c r="AF812"/>
      <c r="AI812"/>
      <c r="AJ812" s="13"/>
      <c r="AM812"/>
      <c r="AN812"/>
      <c r="AO812"/>
      <c r="AP812"/>
      <c r="AQ812" s="4"/>
    </row>
    <row r="813" spans="13:43" x14ac:dyDescent="0.3">
      <c r="M813"/>
      <c r="N813" s="12"/>
      <c r="S813"/>
      <c r="T813" s="12"/>
      <c r="AA813"/>
      <c r="AB813"/>
      <c r="AE813"/>
      <c r="AF813"/>
      <c r="AI813"/>
      <c r="AJ813" s="13"/>
      <c r="AM813"/>
      <c r="AN813"/>
      <c r="AO813"/>
      <c r="AP813"/>
      <c r="AQ813" s="4"/>
    </row>
    <row r="814" spans="13:43" x14ac:dyDescent="0.3">
      <c r="M814"/>
      <c r="N814" s="12"/>
      <c r="S814"/>
      <c r="T814" s="12"/>
      <c r="AA814"/>
      <c r="AB814"/>
      <c r="AE814"/>
      <c r="AF814"/>
      <c r="AI814"/>
      <c r="AJ814" s="13"/>
      <c r="AM814"/>
      <c r="AN814"/>
      <c r="AO814"/>
      <c r="AP814"/>
      <c r="AQ814" s="4"/>
    </row>
    <row r="815" spans="13:43" x14ac:dyDescent="0.3">
      <c r="M815"/>
      <c r="N815" s="12"/>
      <c r="S815"/>
      <c r="T815" s="12"/>
      <c r="AA815"/>
      <c r="AB815"/>
      <c r="AE815"/>
      <c r="AF815"/>
      <c r="AI815"/>
      <c r="AJ815" s="13"/>
      <c r="AM815"/>
      <c r="AN815"/>
      <c r="AO815"/>
      <c r="AP815"/>
      <c r="AQ815" s="4"/>
    </row>
    <row r="816" spans="13:43" x14ac:dyDescent="0.3">
      <c r="M816"/>
      <c r="N816" s="12"/>
      <c r="S816"/>
      <c r="T816" s="12"/>
      <c r="AA816"/>
      <c r="AB816"/>
      <c r="AE816"/>
      <c r="AF816"/>
      <c r="AI816"/>
      <c r="AJ816" s="13"/>
      <c r="AM816"/>
      <c r="AN816"/>
      <c r="AO816"/>
      <c r="AP816"/>
      <c r="AQ816" s="4"/>
    </row>
    <row r="817" spans="13:43" x14ac:dyDescent="0.3">
      <c r="M817"/>
      <c r="N817" s="12"/>
      <c r="S817"/>
      <c r="T817" s="12"/>
      <c r="AA817"/>
      <c r="AB817"/>
      <c r="AE817"/>
      <c r="AF817"/>
      <c r="AI817"/>
      <c r="AJ817" s="13"/>
      <c r="AM817"/>
      <c r="AN817"/>
      <c r="AO817"/>
      <c r="AP817"/>
      <c r="AQ817" s="4"/>
    </row>
    <row r="818" spans="13:43" x14ac:dyDescent="0.3">
      <c r="M818"/>
      <c r="N818" s="12"/>
      <c r="S818"/>
      <c r="T818" s="12"/>
      <c r="AA818"/>
      <c r="AB818"/>
      <c r="AE818"/>
      <c r="AF818"/>
      <c r="AI818"/>
      <c r="AJ818" s="13"/>
      <c r="AM818"/>
      <c r="AN818"/>
      <c r="AO818"/>
      <c r="AP818"/>
      <c r="AQ818" s="4"/>
    </row>
    <row r="819" spans="13:43" x14ac:dyDescent="0.3">
      <c r="M819"/>
      <c r="N819" s="12"/>
      <c r="S819"/>
      <c r="T819" s="12"/>
      <c r="AA819"/>
      <c r="AB819"/>
      <c r="AE819"/>
      <c r="AF819"/>
      <c r="AI819"/>
      <c r="AJ819" s="13"/>
      <c r="AM819"/>
      <c r="AN819"/>
      <c r="AO819"/>
      <c r="AP819"/>
      <c r="AQ819" s="4"/>
    </row>
    <row r="820" spans="13:43" x14ac:dyDescent="0.3">
      <c r="M820"/>
      <c r="N820" s="12"/>
      <c r="S820"/>
      <c r="T820" s="12"/>
      <c r="AA820"/>
      <c r="AB820"/>
      <c r="AE820"/>
      <c r="AF820"/>
      <c r="AI820"/>
      <c r="AJ820" s="13"/>
      <c r="AM820"/>
      <c r="AN820"/>
      <c r="AO820"/>
      <c r="AP820"/>
      <c r="AQ820" s="4"/>
    </row>
    <row r="821" spans="13:43" x14ac:dyDescent="0.3">
      <c r="M821"/>
      <c r="N821" s="12"/>
      <c r="S821"/>
      <c r="T821" s="12"/>
      <c r="AA821"/>
      <c r="AB821"/>
      <c r="AE821"/>
      <c r="AF821"/>
      <c r="AI821"/>
      <c r="AJ821" s="13"/>
      <c r="AM821"/>
      <c r="AN821"/>
      <c r="AO821"/>
      <c r="AP821"/>
      <c r="AQ821" s="4"/>
    </row>
    <row r="822" spans="13:43" x14ac:dyDescent="0.3">
      <c r="M822"/>
      <c r="N822" s="12"/>
      <c r="S822"/>
      <c r="T822" s="12"/>
      <c r="AA822"/>
      <c r="AB822"/>
      <c r="AE822"/>
      <c r="AF822"/>
      <c r="AI822"/>
      <c r="AJ822" s="13"/>
      <c r="AM822"/>
      <c r="AN822"/>
      <c r="AO822"/>
      <c r="AP822"/>
      <c r="AQ822" s="4"/>
    </row>
    <row r="823" spans="13:43" x14ac:dyDescent="0.3">
      <c r="M823"/>
      <c r="N823" s="12"/>
      <c r="S823"/>
      <c r="T823" s="12"/>
      <c r="AA823"/>
      <c r="AB823"/>
      <c r="AE823"/>
      <c r="AF823"/>
      <c r="AI823"/>
      <c r="AJ823" s="13"/>
      <c r="AM823"/>
      <c r="AN823"/>
      <c r="AO823"/>
      <c r="AP823"/>
      <c r="AQ823" s="4"/>
    </row>
    <row r="824" spans="13:43" x14ac:dyDescent="0.3">
      <c r="M824"/>
      <c r="N824" s="12"/>
      <c r="S824"/>
      <c r="T824" s="12"/>
      <c r="AA824"/>
      <c r="AB824"/>
      <c r="AE824"/>
      <c r="AF824"/>
      <c r="AI824"/>
      <c r="AJ824" s="13"/>
      <c r="AM824"/>
      <c r="AN824"/>
      <c r="AO824"/>
      <c r="AP824"/>
      <c r="AQ824" s="4"/>
    </row>
    <row r="825" spans="13:43" x14ac:dyDescent="0.3">
      <c r="M825"/>
      <c r="N825" s="12"/>
      <c r="S825"/>
      <c r="T825" s="12"/>
      <c r="AA825"/>
      <c r="AB825"/>
      <c r="AE825"/>
      <c r="AF825"/>
      <c r="AI825"/>
      <c r="AJ825" s="13"/>
      <c r="AM825"/>
      <c r="AN825"/>
      <c r="AO825"/>
      <c r="AP825"/>
      <c r="AQ825" s="4"/>
    </row>
    <row r="826" spans="13:43" x14ac:dyDescent="0.3">
      <c r="M826"/>
      <c r="N826" s="12"/>
      <c r="S826"/>
      <c r="T826" s="12"/>
      <c r="AA826"/>
      <c r="AB826"/>
      <c r="AE826"/>
      <c r="AF826"/>
      <c r="AI826"/>
      <c r="AJ826" s="13"/>
      <c r="AM826"/>
      <c r="AN826"/>
      <c r="AO826"/>
      <c r="AP826"/>
      <c r="AQ826" s="4"/>
    </row>
    <row r="827" spans="13:43" x14ac:dyDescent="0.3">
      <c r="M827"/>
      <c r="N827" s="12"/>
      <c r="S827"/>
      <c r="T827" s="12"/>
      <c r="AA827"/>
      <c r="AB827"/>
      <c r="AE827"/>
      <c r="AF827"/>
      <c r="AI827"/>
      <c r="AJ827" s="13"/>
      <c r="AM827"/>
      <c r="AN827"/>
      <c r="AO827"/>
      <c r="AP827"/>
      <c r="AQ827" s="4"/>
    </row>
    <row r="828" spans="13:43" x14ac:dyDescent="0.3">
      <c r="M828"/>
      <c r="N828" s="12"/>
      <c r="S828"/>
      <c r="T828" s="12"/>
      <c r="AA828"/>
      <c r="AB828"/>
      <c r="AE828"/>
      <c r="AF828"/>
      <c r="AI828"/>
      <c r="AJ828" s="13"/>
      <c r="AM828"/>
      <c r="AN828"/>
      <c r="AO828"/>
      <c r="AP828"/>
      <c r="AQ828" s="4"/>
    </row>
    <row r="829" spans="13:43" x14ac:dyDescent="0.3">
      <c r="M829"/>
      <c r="N829" s="12"/>
      <c r="S829"/>
      <c r="T829" s="12"/>
      <c r="AA829"/>
      <c r="AB829"/>
      <c r="AE829"/>
      <c r="AF829"/>
      <c r="AI829"/>
      <c r="AJ829" s="13"/>
      <c r="AM829"/>
      <c r="AN829"/>
      <c r="AO829"/>
      <c r="AP829"/>
      <c r="AQ829" s="4"/>
    </row>
    <row r="830" spans="13:43" x14ac:dyDescent="0.3">
      <c r="M830"/>
      <c r="N830" s="12"/>
      <c r="S830"/>
      <c r="T830" s="12"/>
      <c r="AA830"/>
      <c r="AB830"/>
      <c r="AE830"/>
      <c r="AF830"/>
      <c r="AI830"/>
      <c r="AJ830" s="13"/>
      <c r="AM830"/>
      <c r="AN830"/>
      <c r="AO830"/>
      <c r="AP830"/>
      <c r="AQ830" s="4"/>
    </row>
    <row r="831" spans="13:43" x14ac:dyDescent="0.3">
      <c r="M831"/>
      <c r="N831" s="12"/>
      <c r="S831"/>
      <c r="T831" s="12"/>
      <c r="AA831"/>
      <c r="AB831"/>
      <c r="AE831"/>
      <c r="AF831"/>
      <c r="AI831"/>
      <c r="AJ831" s="13"/>
      <c r="AM831"/>
      <c r="AN831"/>
      <c r="AO831"/>
      <c r="AP831"/>
      <c r="AQ831" s="4"/>
    </row>
    <row r="832" spans="13:43" x14ac:dyDescent="0.3">
      <c r="M832"/>
      <c r="N832" s="12"/>
      <c r="S832"/>
      <c r="T832" s="12"/>
      <c r="AA832"/>
      <c r="AB832"/>
      <c r="AE832"/>
      <c r="AF832"/>
      <c r="AI832"/>
      <c r="AJ832" s="13"/>
      <c r="AM832"/>
      <c r="AN832"/>
      <c r="AO832"/>
      <c r="AP832"/>
      <c r="AQ832" s="4"/>
    </row>
    <row r="833" spans="13:43" x14ac:dyDescent="0.3">
      <c r="M833"/>
      <c r="N833" s="12"/>
      <c r="S833"/>
      <c r="T833" s="12"/>
      <c r="AA833"/>
      <c r="AB833"/>
      <c r="AE833"/>
      <c r="AF833"/>
      <c r="AI833"/>
      <c r="AJ833" s="13"/>
      <c r="AM833"/>
      <c r="AN833"/>
      <c r="AO833"/>
      <c r="AP833"/>
      <c r="AQ833" s="4"/>
    </row>
    <row r="834" spans="13:43" x14ac:dyDescent="0.3">
      <c r="M834"/>
      <c r="N834" s="12"/>
      <c r="S834"/>
      <c r="T834" s="12"/>
      <c r="AA834"/>
      <c r="AB834"/>
      <c r="AE834"/>
      <c r="AF834"/>
      <c r="AI834"/>
      <c r="AJ834" s="13"/>
      <c r="AM834"/>
      <c r="AN834"/>
      <c r="AO834"/>
      <c r="AP834"/>
      <c r="AQ834" s="4"/>
    </row>
    <row r="835" spans="13:43" x14ac:dyDescent="0.3">
      <c r="M835"/>
      <c r="N835" s="12"/>
      <c r="S835"/>
      <c r="T835" s="12"/>
      <c r="AA835"/>
      <c r="AB835"/>
      <c r="AE835"/>
      <c r="AF835"/>
      <c r="AI835"/>
      <c r="AJ835" s="13"/>
      <c r="AM835"/>
      <c r="AN835"/>
      <c r="AO835"/>
      <c r="AP835"/>
      <c r="AQ835" s="4"/>
    </row>
    <row r="836" spans="13:43" x14ac:dyDescent="0.3">
      <c r="M836"/>
      <c r="N836" s="12"/>
      <c r="S836"/>
      <c r="T836" s="12"/>
      <c r="AA836"/>
      <c r="AB836"/>
      <c r="AE836"/>
      <c r="AF836"/>
      <c r="AI836"/>
      <c r="AJ836" s="13"/>
      <c r="AM836"/>
      <c r="AN836"/>
      <c r="AO836"/>
      <c r="AP836"/>
      <c r="AQ836" s="4"/>
    </row>
    <row r="837" spans="13:43" x14ac:dyDescent="0.3">
      <c r="M837"/>
      <c r="N837" s="12"/>
      <c r="S837"/>
      <c r="T837" s="12"/>
      <c r="AA837"/>
      <c r="AB837"/>
      <c r="AE837"/>
      <c r="AF837"/>
      <c r="AI837"/>
      <c r="AJ837" s="13"/>
      <c r="AM837"/>
      <c r="AN837"/>
      <c r="AO837"/>
      <c r="AP837"/>
      <c r="AQ837" s="4"/>
    </row>
    <row r="838" spans="13:43" x14ac:dyDescent="0.3">
      <c r="M838"/>
      <c r="N838" s="12"/>
      <c r="S838"/>
      <c r="T838" s="12"/>
      <c r="AA838"/>
      <c r="AB838"/>
      <c r="AE838"/>
      <c r="AF838"/>
      <c r="AI838"/>
      <c r="AJ838" s="13"/>
      <c r="AM838"/>
      <c r="AN838"/>
      <c r="AO838"/>
      <c r="AP838"/>
      <c r="AQ838" s="4"/>
    </row>
    <row r="839" spans="13:43" x14ac:dyDescent="0.3">
      <c r="M839"/>
      <c r="N839" s="12"/>
      <c r="S839"/>
      <c r="T839" s="12"/>
      <c r="AA839"/>
      <c r="AB839"/>
      <c r="AE839"/>
      <c r="AF839"/>
      <c r="AI839"/>
      <c r="AJ839" s="13"/>
      <c r="AM839"/>
      <c r="AN839"/>
      <c r="AO839"/>
      <c r="AP839"/>
      <c r="AQ839" s="4"/>
    </row>
    <row r="840" spans="13:43" x14ac:dyDescent="0.3">
      <c r="M840"/>
      <c r="N840" s="12"/>
      <c r="S840"/>
      <c r="T840" s="12"/>
      <c r="AA840"/>
      <c r="AB840"/>
      <c r="AE840"/>
      <c r="AF840"/>
      <c r="AI840"/>
      <c r="AJ840" s="13"/>
      <c r="AM840"/>
      <c r="AN840"/>
      <c r="AO840"/>
      <c r="AP840"/>
      <c r="AQ840" s="4"/>
    </row>
    <row r="841" spans="13:43" x14ac:dyDescent="0.3">
      <c r="M841"/>
      <c r="N841" s="12"/>
      <c r="S841"/>
      <c r="T841" s="12"/>
      <c r="AA841"/>
      <c r="AB841"/>
      <c r="AE841"/>
      <c r="AF841"/>
      <c r="AI841"/>
      <c r="AJ841" s="13"/>
      <c r="AM841"/>
      <c r="AN841"/>
      <c r="AO841"/>
      <c r="AP841"/>
      <c r="AQ841" s="4"/>
    </row>
    <row r="842" spans="13:43" x14ac:dyDescent="0.3">
      <c r="M842"/>
      <c r="N842" s="12"/>
      <c r="S842"/>
      <c r="T842" s="12"/>
      <c r="AA842"/>
      <c r="AB842"/>
      <c r="AE842"/>
      <c r="AF842"/>
      <c r="AI842"/>
      <c r="AJ842" s="13"/>
      <c r="AM842"/>
      <c r="AN842"/>
      <c r="AO842"/>
      <c r="AP842"/>
      <c r="AQ842" s="4"/>
    </row>
    <row r="843" spans="13:43" x14ac:dyDescent="0.3">
      <c r="M843"/>
      <c r="N843" s="12"/>
      <c r="S843"/>
      <c r="T843" s="12"/>
      <c r="AA843"/>
      <c r="AB843"/>
      <c r="AE843"/>
      <c r="AF843"/>
      <c r="AI843"/>
      <c r="AJ843" s="13"/>
      <c r="AM843"/>
      <c r="AN843"/>
      <c r="AO843"/>
      <c r="AP843"/>
      <c r="AQ843" s="4"/>
    </row>
    <row r="844" spans="13:43" x14ac:dyDescent="0.3">
      <c r="M844"/>
      <c r="N844" s="12"/>
      <c r="S844"/>
      <c r="T844" s="12"/>
      <c r="AA844"/>
      <c r="AB844"/>
      <c r="AE844"/>
      <c r="AF844"/>
      <c r="AI844"/>
      <c r="AJ844" s="13"/>
      <c r="AM844"/>
      <c r="AN844"/>
      <c r="AO844"/>
      <c r="AP844"/>
      <c r="AQ844" s="4"/>
    </row>
    <row r="845" spans="13:43" x14ac:dyDescent="0.3">
      <c r="M845"/>
      <c r="N845" s="12"/>
      <c r="S845"/>
      <c r="T845" s="12"/>
      <c r="AA845"/>
      <c r="AB845"/>
      <c r="AE845"/>
      <c r="AF845"/>
      <c r="AI845"/>
      <c r="AJ845" s="13"/>
      <c r="AM845"/>
      <c r="AN845"/>
      <c r="AO845"/>
      <c r="AP845"/>
      <c r="AQ845" s="4"/>
    </row>
    <row r="846" spans="13:43" x14ac:dyDescent="0.3">
      <c r="M846"/>
      <c r="N846" s="12"/>
      <c r="S846"/>
      <c r="T846" s="12"/>
      <c r="AA846"/>
      <c r="AB846"/>
      <c r="AE846"/>
      <c r="AF846"/>
      <c r="AI846"/>
      <c r="AJ846" s="13"/>
      <c r="AM846"/>
      <c r="AN846"/>
      <c r="AO846"/>
      <c r="AP846"/>
      <c r="AQ846" s="4"/>
    </row>
    <row r="847" spans="13:43" x14ac:dyDescent="0.3">
      <c r="M847"/>
      <c r="N847" s="12"/>
      <c r="S847"/>
      <c r="T847" s="12"/>
      <c r="AA847"/>
      <c r="AB847"/>
      <c r="AE847"/>
      <c r="AF847"/>
      <c r="AI847"/>
      <c r="AJ847" s="13"/>
      <c r="AM847"/>
      <c r="AN847"/>
      <c r="AO847"/>
      <c r="AP847"/>
      <c r="AQ847" s="4"/>
    </row>
    <row r="848" spans="13:43" x14ac:dyDescent="0.3">
      <c r="M848"/>
      <c r="N848" s="12"/>
      <c r="S848"/>
      <c r="T848" s="12"/>
      <c r="AA848"/>
      <c r="AB848"/>
      <c r="AE848"/>
      <c r="AF848"/>
      <c r="AI848"/>
      <c r="AJ848" s="13"/>
      <c r="AM848"/>
      <c r="AN848"/>
      <c r="AO848"/>
      <c r="AP848"/>
      <c r="AQ848" s="4"/>
    </row>
    <row r="849" spans="13:43" x14ac:dyDescent="0.3">
      <c r="M849"/>
      <c r="N849" s="12"/>
      <c r="S849"/>
      <c r="T849" s="12"/>
      <c r="AA849"/>
      <c r="AB849"/>
      <c r="AE849"/>
      <c r="AF849"/>
      <c r="AI849"/>
      <c r="AJ849" s="13"/>
      <c r="AM849"/>
      <c r="AN849"/>
      <c r="AO849"/>
      <c r="AP849"/>
      <c r="AQ849" s="4"/>
    </row>
    <row r="850" spans="13:43" x14ac:dyDescent="0.3">
      <c r="M850"/>
      <c r="N850" s="12"/>
      <c r="S850"/>
      <c r="T850" s="12"/>
      <c r="AA850"/>
      <c r="AB850"/>
      <c r="AE850"/>
      <c r="AF850"/>
      <c r="AI850"/>
      <c r="AJ850" s="13"/>
      <c r="AM850"/>
      <c r="AN850"/>
      <c r="AO850"/>
      <c r="AP850"/>
      <c r="AQ850" s="4"/>
    </row>
    <row r="851" spans="13:43" x14ac:dyDescent="0.3">
      <c r="M851"/>
      <c r="N851" s="12"/>
      <c r="S851"/>
      <c r="T851" s="12"/>
      <c r="AA851"/>
      <c r="AB851"/>
      <c r="AE851"/>
      <c r="AF851"/>
      <c r="AI851"/>
      <c r="AJ851" s="13"/>
      <c r="AM851"/>
      <c r="AN851"/>
      <c r="AO851"/>
      <c r="AP851"/>
      <c r="AQ851" s="4"/>
    </row>
    <row r="852" spans="13:43" x14ac:dyDescent="0.3">
      <c r="M852"/>
      <c r="N852" s="12"/>
      <c r="S852"/>
      <c r="T852" s="12"/>
      <c r="AA852"/>
      <c r="AB852"/>
      <c r="AE852"/>
      <c r="AF852"/>
      <c r="AI852"/>
      <c r="AJ852" s="13"/>
      <c r="AM852"/>
      <c r="AN852"/>
      <c r="AO852"/>
      <c r="AP852"/>
      <c r="AQ852" s="4"/>
    </row>
    <row r="853" spans="13:43" x14ac:dyDescent="0.3">
      <c r="M853"/>
      <c r="N853" s="12"/>
      <c r="S853"/>
      <c r="T853" s="12"/>
      <c r="AA853"/>
      <c r="AB853"/>
      <c r="AE853"/>
      <c r="AF853"/>
      <c r="AI853"/>
      <c r="AJ853" s="13"/>
      <c r="AM853"/>
      <c r="AN853"/>
      <c r="AO853"/>
      <c r="AP853"/>
      <c r="AQ853" s="4"/>
    </row>
    <row r="854" spans="13:43" x14ac:dyDescent="0.3">
      <c r="M854"/>
      <c r="N854" s="12"/>
      <c r="S854"/>
      <c r="T854" s="12"/>
      <c r="AA854"/>
      <c r="AB854"/>
      <c r="AE854"/>
      <c r="AF854"/>
      <c r="AI854"/>
      <c r="AJ854" s="13"/>
      <c r="AM854"/>
      <c r="AN854"/>
      <c r="AO854"/>
      <c r="AP854"/>
      <c r="AQ854" s="4"/>
    </row>
    <row r="855" spans="13:43" x14ac:dyDescent="0.3">
      <c r="M855"/>
      <c r="N855" s="12"/>
      <c r="S855"/>
      <c r="T855" s="12"/>
      <c r="AA855"/>
      <c r="AB855"/>
      <c r="AE855"/>
      <c r="AF855"/>
      <c r="AI855"/>
      <c r="AJ855" s="13"/>
      <c r="AM855"/>
      <c r="AN855"/>
      <c r="AO855"/>
      <c r="AP855"/>
      <c r="AQ855" s="4"/>
    </row>
    <row r="856" spans="13:43" x14ac:dyDescent="0.3">
      <c r="M856"/>
      <c r="N856" s="12"/>
      <c r="S856"/>
      <c r="T856" s="12"/>
      <c r="AA856"/>
      <c r="AB856"/>
      <c r="AE856"/>
      <c r="AF856"/>
      <c r="AI856"/>
      <c r="AJ856" s="13"/>
      <c r="AM856"/>
      <c r="AN856"/>
      <c r="AO856"/>
      <c r="AP856"/>
      <c r="AQ856" s="4"/>
    </row>
    <row r="857" spans="13:43" x14ac:dyDescent="0.3">
      <c r="M857"/>
      <c r="N857" s="12"/>
      <c r="S857"/>
      <c r="T857" s="12"/>
      <c r="AA857"/>
      <c r="AB857"/>
      <c r="AE857"/>
      <c r="AF857"/>
      <c r="AI857"/>
      <c r="AJ857" s="13"/>
      <c r="AM857"/>
      <c r="AN857"/>
      <c r="AO857"/>
      <c r="AP857"/>
      <c r="AQ857" s="4"/>
    </row>
    <row r="858" spans="13:43" x14ac:dyDescent="0.3">
      <c r="M858"/>
      <c r="N858" s="12"/>
      <c r="S858"/>
      <c r="T858" s="12"/>
      <c r="AA858"/>
      <c r="AB858"/>
      <c r="AE858"/>
      <c r="AF858"/>
      <c r="AI858"/>
      <c r="AJ858" s="13"/>
      <c r="AM858"/>
      <c r="AN858"/>
      <c r="AO858"/>
      <c r="AP858"/>
      <c r="AQ858" s="4"/>
    </row>
    <row r="859" spans="13:43" x14ac:dyDescent="0.3">
      <c r="M859"/>
      <c r="N859" s="12"/>
      <c r="S859"/>
      <c r="T859" s="12"/>
      <c r="AA859"/>
      <c r="AB859"/>
      <c r="AE859"/>
      <c r="AF859"/>
      <c r="AI859"/>
      <c r="AJ859" s="13"/>
      <c r="AM859"/>
      <c r="AN859"/>
      <c r="AO859"/>
      <c r="AP859"/>
      <c r="AQ859" s="4"/>
    </row>
    <row r="860" spans="13:43" x14ac:dyDescent="0.3">
      <c r="M860"/>
      <c r="N860" s="12"/>
      <c r="S860"/>
      <c r="T860" s="12"/>
      <c r="AA860"/>
      <c r="AB860"/>
      <c r="AE860"/>
      <c r="AF860"/>
      <c r="AI860"/>
      <c r="AJ860" s="13"/>
      <c r="AM860"/>
      <c r="AN860"/>
      <c r="AO860"/>
      <c r="AP860"/>
      <c r="AQ860" s="4"/>
    </row>
    <row r="861" spans="13:43" x14ac:dyDescent="0.3">
      <c r="M861"/>
      <c r="N861" s="12"/>
      <c r="S861"/>
      <c r="T861" s="12"/>
      <c r="AA861"/>
      <c r="AB861"/>
      <c r="AE861"/>
      <c r="AF861"/>
      <c r="AI861"/>
      <c r="AJ861" s="13"/>
      <c r="AM861"/>
      <c r="AN861"/>
      <c r="AO861"/>
      <c r="AP861"/>
      <c r="AQ861" s="4"/>
    </row>
    <row r="862" spans="13:43" x14ac:dyDescent="0.3">
      <c r="M862"/>
      <c r="N862" s="12"/>
      <c r="S862"/>
      <c r="T862" s="12"/>
      <c r="AA862"/>
      <c r="AB862"/>
      <c r="AE862"/>
      <c r="AF862"/>
      <c r="AI862"/>
      <c r="AJ862" s="13"/>
      <c r="AM862"/>
      <c r="AN862"/>
      <c r="AO862"/>
      <c r="AP862"/>
      <c r="AQ862" s="4"/>
    </row>
    <row r="863" spans="13:43" x14ac:dyDescent="0.3">
      <c r="M863"/>
      <c r="N863" s="12"/>
      <c r="S863"/>
      <c r="T863" s="12"/>
      <c r="AA863"/>
      <c r="AB863"/>
      <c r="AE863"/>
      <c r="AF863"/>
      <c r="AI863"/>
      <c r="AJ863" s="13"/>
      <c r="AM863"/>
      <c r="AN863"/>
      <c r="AO863"/>
      <c r="AP863"/>
      <c r="AQ863" s="4"/>
    </row>
    <row r="864" spans="13:43" x14ac:dyDescent="0.3">
      <c r="M864"/>
      <c r="N864" s="12"/>
      <c r="S864"/>
      <c r="T864" s="12"/>
      <c r="AA864"/>
      <c r="AB864"/>
      <c r="AE864"/>
      <c r="AF864"/>
      <c r="AI864"/>
      <c r="AJ864" s="13"/>
      <c r="AM864"/>
      <c r="AN864"/>
      <c r="AO864"/>
      <c r="AP864"/>
      <c r="AQ864" s="4"/>
    </row>
    <row r="865" spans="13:43" x14ac:dyDescent="0.3">
      <c r="M865"/>
      <c r="N865" s="12"/>
      <c r="S865"/>
      <c r="T865" s="12"/>
      <c r="AA865"/>
      <c r="AB865"/>
      <c r="AE865"/>
      <c r="AF865"/>
      <c r="AI865"/>
      <c r="AJ865" s="13"/>
      <c r="AM865"/>
      <c r="AN865"/>
      <c r="AO865"/>
      <c r="AP865"/>
      <c r="AQ865" s="4"/>
    </row>
    <row r="866" spans="13:43" x14ac:dyDescent="0.3">
      <c r="M866"/>
      <c r="N866" s="12"/>
      <c r="S866"/>
      <c r="T866" s="12"/>
      <c r="AA866"/>
      <c r="AB866"/>
      <c r="AE866"/>
      <c r="AF866"/>
      <c r="AI866"/>
      <c r="AJ866" s="13"/>
      <c r="AM866"/>
      <c r="AN866"/>
      <c r="AO866"/>
      <c r="AP866"/>
      <c r="AQ866" s="4"/>
    </row>
    <row r="867" spans="13:43" x14ac:dyDescent="0.3">
      <c r="M867"/>
      <c r="N867" s="12"/>
      <c r="S867"/>
      <c r="T867" s="12"/>
      <c r="AA867"/>
      <c r="AB867"/>
      <c r="AE867"/>
      <c r="AF867"/>
      <c r="AI867"/>
      <c r="AJ867" s="13"/>
      <c r="AM867"/>
      <c r="AN867"/>
      <c r="AO867"/>
      <c r="AP867"/>
      <c r="AQ867" s="4"/>
    </row>
    <row r="868" spans="13:43" x14ac:dyDescent="0.3">
      <c r="M868"/>
      <c r="N868" s="12"/>
      <c r="S868"/>
      <c r="T868" s="12"/>
      <c r="AA868"/>
      <c r="AB868"/>
      <c r="AE868"/>
      <c r="AF868"/>
      <c r="AI868"/>
      <c r="AJ868" s="13"/>
      <c r="AM868"/>
      <c r="AN868"/>
      <c r="AO868"/>
      <c r="AP868"/>
      <c r="AQ868" s="4"/>
    </row>
    <row r="869" spans="13:43" x14ac:dyDescent="0.3">
      <c r="M869"/>
      <c r="N869" s="12"/>
      <c r="S869"/>
      <c r="T869" s="12"/>
      <c r="AA869"/>
      <c r="AB869"/>
      <c r="AE869"/>
      <c r="AF869"/>
      <c r="AI869"/>
      <c r="AJ869" s="13"/>
      <c r="AM869"/>
      <c r="AN869"/>
      <c r="AO869"/>
      <c r="AP869"/>
      <c r="AQ869" s="4"/>
    </row>
    <row r="870" spans="13:43" x14ac:dyDescent="0.3">
      <c r="M870"/>
      <c r="N870" s="12"/>
      <c r="S870"/>
      <c r="T870" s="12"/>
      <c r="AA870"/>
      <c r="AB870"/>
      <c r="AE870"/>
      <c r="AF870"/>
      <c r="AI870"/>
      <c r="AJ870" s="13"/>
      <c r="AM870"/>
      <c r="AN870"/>
      <c r="AO870"/>
      <c r="AP870"/>
      <c r="AQ870" s="4"/>
    </row>
    <row r="871" spans="13:43" x14ac:dyDescent="0.3">
      <c r="M871"/>
      <c r="N871" s="12"/>
      <c r="S871"/>
      <c r="T871" s="12"/>
      <c r="AA871"/>
      <c r="AB871"/>
      <c r="AE871"/>
      <c r="AF871"/>
      <c r="AI871"/>
      <c r="AJ871" s="13"/>
      <c r="AM871"/>
      <c r="AN871"/>
      <c r="AO871"/>
      <c r="AP871"/>
      <c r="AQ871" s="4"/>
    </row>
    <row r="872" spans="13:43" x14ac:dyDescent="0.3">
      <c r="M872"/>
      <c r="N872" s="12"/>
      <c r="S872"/>
      <c r="T872" s="12"/>
      <c r="AA872"/>
      <c r="AB872"/>
      <c r="AE872"/>
      <c r="AF872"/>
      <c r="AI872"/>
      <c r="AJ872" s="13"/>
      <c r="AM872"/>
      <c r="AN872"/>
      <c r="AO872"/>
      <c r="AP872"/>
      <c r="AQ872" s="4"/>
    </row>
    <row r="873" spans="13:43" x14ac:dyDescent="0.3">
      <c r="M873"/>
      <c r="N873" s="12"/>
      <c r="S873"/>
      <c r="T873" s="12"/>
      <c r="AA873"/>
      <c r="AB873"/>
      <c r="AE873"/>
      <c r="AF873"/>
      <c r="AI873"/>
      <c r="AJ873" s="13"/>
      <c r="AM873"/>
      <c r="AN873"/>
      <c r="AO873"/>
      <c r="AP873"/>
      <c r="AQ873" s="4"/>
    </row>
    <row r="874" spans="13:43" x14ac:dyDescent="0.3">
      <c r="M874"/>
      <c r="N874" s="12"/>
      <c r="S874"/>
      <c r="T874" s="12"/>
      <c r="AA874"/>
      <c r="AB874"/>
      <c r="AE874"/>
      <c r="AF874"/>
      <c r="AI874"/>
      <c r="AJ874" s="13"/>
      <c r="AM874"/>
      <c r="AN874"/>
      <c r="AO874"/>
      <c r="AP874"/>
      <c r="AQ874" s="4"/>
    </row>
    <row r="875" spans="13:43" x14ac:dyDescent="0.3">
      <c r="M875"/>
      <c r="N875" s="12"/>
      <c r="S875"/>
      <c r="T875" s="12"/>
      <c r="AA875"/>
      <c r="AB875"/>
      <c r="AE875"/>
      <c r="AF875"/>
      <c r="AI875"/>
      <c r="AJ875" s="13"/>
      <c r="AM875"/>
      <c r="AN875"/>
      <c r="AO875"/>
      <c r="AP875"/>
      <c r="AQ875" s="4"/>
    </row>
    <row r="876" spans="13:43" x14ac:dyDescent="0.3">
      <c r="M876"/>
      <c r="N876" s="12"/>
      <c r="S876"/>
      <c r="T876" s="12"/>
      <c r="AA876"/>
      <c r="AB876"/>
      <c r="AE876"/>
      <c r="AF876"/>
      <c r="AI876"/>
      <c r="AJ876" s="13"/>
      <c r="AM876"/>
      <c r="AN876"/>
      <c r="AO876"/>
      <c r="AP876"/>
      <c r="AQ876" s="4"/>
    </row>
    <row r="877" spans="13:43" x14ac:dyDescent="0.3">
      <c r="M877"/>
      <c r="N877" s="12"/>
      <c r="S877"/>
      <c r="T877" s="12"/>
      <c r="AA877"/>
      <c r="AB877"/>
      <c r="AE877"/>
      <c r="AF877"/>
      <c r="AI877"/>
      <c r="AJ877" s="13"/>
      <c r="AM877"/>
      <c r="AN877"/>
      <c r="AO877"/>
      <c r="AP877"/>
      <c r="AQ877" s="4"/>
    </row>
    <row r="878" spans="13:43" x14ac:dyDescent="0.3">
      <c r="M878"/>
      <c r="N878" s="12"/>
      <c r="S878"/>
      <c r="T878" s="12"/>
      <c r="AA878"/>
      <c r="AB878"/>
      <c r="AE878"/>
      <c r="AF878"/>
      <c r="AI878"/>
      <c r="AJ878" s="13"/>
      <c r="AM878"/>
      <c r="AN878"/>
      <c r="AO878"/>
      <c r="AP878"/>
      <c r="AQ878" s="4"/>
    </row>
    <row r="879" spans="13:43" x14ac:dyDescent="0.3">
      <c r="M879"/>
      <c r="N879" s="12"/>
      <c r="S879"/>
      <c r="T879" s="12"/>
      <c r="AA879"/>
      <c r="AB879"/>
      <c r="AE879"/>
      <c r="AF879"/>
      <c r="AI879"/>
      <c r="AJ879" s="13"/>
      <c r="AM879"/>
      <c r="AN879"/>
      <c r="AO879"/>
      <c r="AP879"/>
      <c r="AQ879" s="4"/>
    </row>
    <row r="880" spans="13:43" x14ac:dyDescent="0.3">
      <c r="M880"/>
      <c r="N880" s="12"/>
      <c r="S880"/>
      <c r="T880" s="12"/>
      <c r="AA880"/>
      <c r="AB880"/>
      <c r="AE880"/>
      <c r="AF880"/>
      <c r="AI880"/>
      <c r="AJ880" s="13"/>
      <c r="AM880"/>
      <c r="AN880"/>
      <c r="AO880"/>
      <c r="AP880"/>
      <c r="AQ880" s="4"/>
    </row>
    <row r="881" spans="13:43" x14ac:dyDescent="0.3">
      <c r="M881"/>
      <c r="N881" s="12"/>
      <c r="S881"/>
      <c r="T881" s="12"/>
      <c r="AA881"/>
      <c r="AB881"/>
      <c r="AE881"/>
      <c r="AF881"/>
      <c r="AI881"/>
      <c r="AJ881" s="13"/>
      <c r="AM881"/>
      <c r="AN881"/>
      <c r="AO881"/>
      <c r="AP881"/>
      <c r="AQ881" s="4"/>
    </row>
    <row r="882" spans="13:43" x14ac:dyDescent="0.3">
      <c r="M882"/>
      <c r="N882" s="12"/>
      <c r="S882"/>
      <c r="T882" s="12"/>
      <c r="AA882"/>
      <c r="AB882"/>
      <c r="AE882"/>
      <c r="AF882"/>
      <c r="AI882"/>
      <c r="AJ882" s="13"/>
      <c r="AM882"/>
      <c r="AN882"/>
      <c r="AO882"/>
      <c r="AP882"/>
      <c r="AQ882" s="4"/>
    </row>
    <row r="883" spans="13:43" x14ac:dyDescent="0.3">
      <c r="M883"/>
      <c r="N883" s="12"/>
      <c r="S883"/>
      <c r="T883" s="12"/>
      <c r="AA883"/>
      <c r="AB883"/>
      <c r="AE883"/>
      <c r="AF883"/>
      <c r="AI883"/>
      <c r="AJ883" s="13"/>
      <c r="AM883"/>
      <c r="AN883"/>
      <c r="AO883"/>
      <c r="AP883"/>
      <c r="AQ883" s="4"/>
    </row>
    <row r="884" spans="13:43" x14ac:dyDescent="0.3">
      <c r="M884"/>
      <c r="N884" s="12"/>
      <c r="S884"/>
      <c r="T884" s="12"/>
      <c r="AA884"/>
      <c r="AB884"/>
      <c r="AE884"/>
      <c r="AF884"/>
      <c r="AI884"/>
      <c r="AJ884" s="13"/>
      <c r="AM884"/>
      <c r="AN884"/>
      <c r="AO884"/>
      <c r="AP884"/>
      <c r="AQ884" s="4"/>
    </row>
    <row r="885" spans="13:43" x14ac:dyDescent="0.3">
      <c r="M885"/>
      <c r="N885" s="12"/>
      <c r="S885"/>
      <c r="T885" s="12"/>
      <c r="AA885"/>
      <c r="AB885"/>
      <c r="AE885"/>
      <c r="AF885"/>
      <c r="AI885"/>
      <c r="AJ885" s="13"/>
      <c r="AM885"/>
      <c r="AN885"/>
      <c r="AO885"/>
      <c r="AP885"/>
      <c r="AQ885" s="4"/>
    </row>
    <row r="886" spans="13:43" x14ac:dyDescent="0.3">
      <c r="M886"/>
      <c r="N886" s="12"/>
      <c r="S886"/>
      <c r="T886" s="12"/>
      <c r="AA886"/>
      <c r="AB886"/>
      <c r="AE886"/>
      <c r="AF886"/>
      <c r="AI886"/>
      <c r="AJ886" s="13"/>
      <c r="AM886"/>
      <c r="AN886"/>
      <c r="AO886"/>
      <c r="AP886"/>
      <c r="AQ886" s="4"/>
    </row>
    <row r="887" spans="13:43" x14ac:dyDescent="0.3">
      <c r="M887"/>
      <c r="N887" s="12"/>
      <c r="S887"/>
      <c r="T887" s="12"/>
      <c r="AA887"/>
      <c r="AB887"/>
      <c r="AE887"/>
      <c r="AF887"/>
      <c r="AI887"/>
      <c r="AJ887" s="13"/>
      <c r="AM887"/>
      <c r="AN887"/>
      <c r="AO887"/>
      <c r="AP887"/>
      <c r="AQ887" s="4"/>
    </row>
    <row r="888" spans="13:43" x14ac:dyDescent="0.3">
      <c r="M888"/>
      <c r="N888" s="12"/>
      <c r="S888"/>
      <c r="T888" s="12"/>
      <c r="AA888"/>
      <c r="AB888"/>
      <c r="AE888"/>
      <c r="AF888"/>
      <c r="AI888"/>
      <c r="AJ888" s="13"/>
      <c r="AM888"/>
      <c r="AN888"/>
      <c r="AO888"/>
      <c r="AP888"/>
      <c r="AQ888" s="4"/>
    </row>
    <row r="889" spans="13:43" x14ac:dyDescent="0.3">
      <c r="M889"/>
      <c r="N889" s="12"/>
      <c r="S889"/>
      <c r="T889" s="12"/>
      <c r="AA889"/>
      <c r="AB889"/>
      <c r="AE889"/>
      <c r="AF889"/>
      <c r="AI889"/>
      <c r="AJ889" s="13"/>
      <c r="AM889"/>
      <c r="AN889"/>
      <c r="AO889"/>
      <c r="AP889"/>
      <c r="AQ889" s="4"/>
    </row>
    <row r="890" spans="13:43" x14ac:dyDescent="0.3">
      <c r="M890"/>
      <c r="N890" s="12"/>
      <c r="S890"/>
      <c r="T890" s="12"/>
      <c r="AA890"/>
      <c r="AB890"/>
      <c r="AE890"/>
      <c r="AF890"/>
      <c r="AI890"/>
      <c r="AJ890" s="13"/>
      <c r="AM890"/>
      <c r="AN890"/>
      <c r="AO890"/>
      <c r="AP890"/>
      <c r="AQ890" s="4"/>
    </row>
    <row r="891" spans="13:43" x14ac:dyDescent="0.3">
      <c r="M891"/>
      <c r="N891" s="12"/>
      <c r="S891"/>
      <c r="T891" s="12"/>
      <c r="AA891"/>
      <c r="AB891"/>
      <c r="AE891"/>
      <c r="AF891"/>
      <c r="AI891"/>
      <c r="AJ891" s="13"/>
      <c r="AM891"/>
      <c r="AN891"/>
      <c r="AO891"/>
      <c r="AP891"/>
      <c r="AQ891" s="4"/>
    </row>
    <row r="892" spans="13:43" x14ac:dyDescent="0.3">
      <c r="M892"/>
      <c r="N892" s="12"/>
      <c r="S892"/>
      <c r="T892" s="12"/>
      <c r="AA892"/>
      <c r="AB892"/>
      <c r="AE892"/>
      <c r="AF892"/>
      <c r="AI892"/>
      <c r="AJ892" s="13"/>
      <c r="AM892"/>
      <c r="AN892"/>
      <c r="AO892"/>
      <c r="AP892"/>
      <c r="AQ892" s="4"/>
    </row>
    <row r="893" spans="13:43" x14ac:dyDescent="0.3">
      <c r="M893"/>
      <c r="N893" s="12"/>
      <c r="S893"/>
      <c r="T893" s="12"/>
      <c r="AA893"/>
      <c r="AB893"/>
      <c r="AE893"/>
      <c r="AF893"/>
      <c r="AI893"/>
      <c r="AJ893" s="13"/>
      <c r="AM893"/>
      <c r="AN893"/>
      <c r="AO893"/>
      <c r="AP893"/>
      <c r="AQ893" s="4"/>
    </row>
    <row r="894" spans="13:43" x14ac:dyDescent="0.3">
      <c r="M894"/>
      <c r="N894" s="12"/>
      <c r="S894"/>
      <c r="T894" s="12"/>
      <c r="AA894"/>
      <c r="AB894"/>
      <c r="AE894"/>
      <c r="AF894"/>
      <c r="AI894"/>
      <c r="AJ894" s="13"/>
      <c r="AM894"/>
      <c r="AN894"/>
      <c r="AO894"/>
      <c r="AP894"/>
      <c r="AQ894" s="4"/>
    </row>
    <row r="895" spans="13:43" x14ac:dyDescent="0.3">
      <c r="M895"/>
      <c r="N895" s="12"/>
      <c r="S895"/>
      <c r="T895" s="12"/>
      <c r="AA895"/>
      <c r="AB895"/>
      <c r="AE895"/>
      <c r="AF895"/>
      <c r="AI895"/>
      <c r="AJ895" s="13"/>
      <c r="AM895"/>
      <c r="AN895"/>
      <c r="AO895"/>
      <c r="AP895"/>
      <c r="AQ895" s="4"/>
    </row>
    <row r="896" spans="13:43" x14ac:dyDescent="0.3">
      <c r="M896"/>
      <c r="N896" s="12"/>
      <c r="S896"/>
      <c r="T896" s="12"/>
      <c r="AA896"/>
      <c r="AB896"/>
      <c r="AE896"/>
      <c r="AF896"/>
      <c r="AI896"/>
      <c r="AJ896" s="13"/>
      <c r="AM896"/>
      <c r="AN896"/>
      <c r="AO896"/>
      <c r="AP896"/>
      <c r="AQ896" s="4"/>
    </row>
    <row r="897" spans="13:43" x14ac:dyDescent="0.3">
      <c r="M897"/>
      <c r="N897" s="12"/>
      <c r="S897"/>
      <c r="T897" s="12"/>
      <c r="AA897"/>
      <c r="AB897"/>
      <c r="AE897"/>
      <c r="AF897"/>
      <c r="AI897"/>
      <c r="AJ897" s="13"/>
      <c r="AM897"/>
      <c r="AN897"/>
      <c r="AO897"/>
      <c r="AP897"/>
      <c r="AQ897" s="4"/>
    </row>
    <row r="898" spans="13:43" x14ac:dyDescent="0.3">
      <c r="M898"/>
      <c r="N898" s="12"/>
      <c r="S898"/>
      <c r="T898" s="12"/>
      <c r="AA898"/>
      <c r="AB898"/>
      <c r="AE898"/>
      <c r="AF898"/>
      <c r="AI898"/>
      <c r="AJ898" s="13"/>
      <c r="AM898"/>
      <c r="AN898"/>
      <c r="AO898"/>
      <c r="AP898"/>
      <c r="AQ898" s="4"/>
    </row>
    <row r="899" spans="13:43" x14ac:dyDescent="0.3">
      <c r="M899"/>
      <c r="N899" s="12"/>
      <c r="S899"/>
      <c r="T899" s="12"/>
      <c r="AA899"/>
      <c r="AB899"/>
      <c r="AE899"/>
      <c r="AF899"/>
      <c r="AI899"/>
      <c r="AJ899" s="13"/>
      <c r="AM899"/>
      <c r="AN899"/>
      <c r="AO899"/>
      <c r="AP899"/>
      <c r="AQ899" s="4"/>
    </row>
    <row r="900" spans="13:43" x14ac:dyDescent="0.3">
      <c r="M900"/>
      <c r="N900" s="12"/>
      <c r="S900"/>
      <c r="T900" s="12"/>
      <c r="AA900"/>
      <c r="AB900"/>
      <c r="AE900"/>
      <c r="AF900"/>
      <c r="AI900"/>
      <c r="AJ900" s="13"/>
      <c r="AM900"/>
      <c r="AN900"/>
      <c r="AO900"/>
      <c r="AP900"/>
      <c r="AQ900" s="4"/>
    </row>
    <row r="901" spans="13:43" x14ac:dyDescent="0.3">
      <c r="M901"/>
      <c r="N901" s="12"/>
      <c r="S901"/>
      <c r="T901" s="12"/>
      <c r="AA901"/>
      <c r="AB901"/>
      <c r="AE901"/>
      <c r="AF901"/>
      <c r="AI901"/>
      <c r="AJ901" s="13"/>
      <c r="AM901"/>
      <c r="AN901"/>
      <c r="AO901"/>
      <c r="AP901"/>
      <c r="AQ901" s="4"/>
    </row>
    <row r="902" spans="13:43" x14ac:dyDescent="0.3">
      <c r="M902"/>
      <c r="N902" s="12"/>
      <c r="S902"/>
      <c r="T902" s="12"/>
      <c r="AA902"/>
      <c r="AB902"/>
      <c r="AE902"/>
      <c r="AF902"/>
      <c r="AI902"/>
      <c r="AJ902" s="13"/>
      <c r="AM902"/>
      <c r="AN902"/>
      <c r="AO902"/>
      <c r="AP902"/>
      <c r="AQ902" s="4"/>
    </row>
    <row r="903" spans="13:43" x14ac:dyDescent="0.3">
      <c r="M903"/>
      <c r="N903" s="12"/>
      <c r="S903"/>
      <c r="T903" s="12"/>
      <c r="AA903"/>
      <c r="AB903"/>
      <c r="AE903"/>
      <c r="AF903"/>
      <c r="AI903"/>
      <c r="AJ903" s="13"/>
      <c r="AM903"/>
      <c r="AN903"/>
      <c r="AO903"/>
      <c r="AP903"/>
      <c r="AQ903" s="4"/>
    </row>
    <row r="904" spans="13:43" x14ac:dyDescent="0.3">
      <c r="M904"/>
      <c r="N904" s="12"/>
      <c r="S904"/>
      <c r="T904" s="12"/>
      <c r="AA904"/>
      <c r="AB904"/>
      <c r="AE904"/>
      <c r="AF904"/>
      <c r="AI904"/>
      <c r="AJ904" s="13"/>
      <c r="AM904"/>
      <c r="AN904"/>
      <c r="AO904"/>
      <c r="AP904"/>
      <c r="AQ904" s="4"/>
    </row>
    <row r="905" spans="13:43" x14ac:dyDescent="0.3">
      <c r="M905"/>
      <c r="N905" s="12"/>
      <c r="S905"/>
      <c r="T905" s="12"/>
      <c r="AA905"/>
      <c r="AB905"/>
      <c r="AE905"/>
      <c r="AF905"/>
      <c r="AI905"/>
      <c r="AJ905" s="13"/>
      <c r="AM905"/>
      <c r="AN905"/>
      <c r="AO905"/>
      <c r="AP905"/>
      <c r="AQ905" s="4"/>
    </row>
    <row r="906" spans="13:43" x14ac:dyDescent="0.3">
      <c r="M906"/>
      <c r="N906" s="12"/>
      <c r="S906"/>
      <c r="T906" s="12"/>
      <c r="AA906"/>
      <c r="AB906"/>
      <c r="AE906"/>
      <c r="AF906"/>
      <c r="AI906"/>
      <c r="AJ906" s="13"/>
      <c r="AM906"/>
      <c r="AN906"/>
      <c r="AO906"/>
      <c r="AP906"/>
      <c r="AQ906" s="4"/>
    </row>
    <row r="907" spans="13:43" x14ac:dyDescent="0.3">
      <c r="M907"/>
      <c r="N907" s="12"/>
      <c r="S907"/>
      <c r="T907" s="12"/>
      <c r="AA907"/>
      <c r="AB907"/>
      <c r="AE907"/>
      <c r="AF907"/>
      <c r="AI907"/>
      <c r="AJ907" s="13"/>
      <c r="AM907"/>
      <c r="AN907"/>
      <c r="AO907"/>
      <c r="AP907"/>
      <c r="AQ907" s="4"/>
    </row>
    <row r="908" spans="13:43" x14ac:dyDescent="0.3">
      <c r="M908"/>
      <c r="N908" s="12"/>
      <c r="S908"/>
      <c r="T908" s="12"/>
      <c r="AA908"/>
      <c r="AB908"/>
      <c r="AE908"/>
      <c r="AF908"/>
      <c r="AI908"/>
      <c r="AJ908" s="13"/>
      <c r="AM908"/>
      <c r="AN908"/>
      <c r="AO908"/>
      <c r="AP908"/>
      <c r="AQ908" s="4"/>
    </row>
    <row r="909" spans="13:43" x14ac:dyDescent="0.3">
      <c r="M909"/>
      <c r="N909" s="12"/>
      <c r="S909"/>
      <c r="T909" s="12"/>
      <c r="AA909"/>
      <c r="AB909"/>
      <c r="AE909"/>
      <c r="AF909"/>
      <c r="AI909"/>
      <c r="AJ909" s="13"/>
      <c r="AM909"/>
      <c r="AN909"/>
      <c r="AO909"/>
      <c r="AP909"/>
      <c r="AQ909" s="4"/>
    </row>
    <row r="910" spans="13:43" x14ac:dyDescent="0.3">
      <c r="M910"/>
      <c r="N910" s="12"/>
      <c r="S910"/>
      <c r="T910" s="12"/>
      <c r="AA910"/>
      <c r="AB910"/>
      <c r="AE910"/>
      <c r="AF910"/>
      <c r="AI910"/>
      <c r="AJ910" s="13"/>
      <c r="AM910"/>
      <c r="AN910"/>
      <c r="AO910"/>
      <c r="AP910"/>
      <c r="AQ910" s="4"/>
    </row>
    <row r="911" spans="13:43" x14ac:dyDescent="0.3">
      <c r="M911"/>
      <c r="N911" s="12"/>
      <c r="S911"/>
      <c r="T911" s="12"/>
      <c r="AA911"/>
      <c r="AB911"/>
      <c r="AE911"/>
      <c r="AF911"/>
      <c r="AI911"/>
      <c r="AJ911" s="13"/>
      <c r="AM911"/>
      <c r="AN911"/>
      <c r="AO911"/>
      <c r="AP911"/>
      <c r="AQ911" s="4"/>
    </row>
    <row r="912" spans="13:43" x14ac:dyDescent="0.3">
      <c r="M912"/>
      <c r="N912" s="12"/>
      <c r="S912"/>
      <c r="T912" s="12"/>
      <c r="AA912"/>
      <c r="AB912"/>
      <c r="AE912"/>
      <c r="AF912"/>
      <c r="AI912"/>
      <c r="AJ912" s="13"/>
      <c r="AM912"/>
      <c r="AN912"/>
      <c r="AO912"/>
      <c r="AP912"/>
      <c r="AQ912" s="4"/>
    </row>
    <row r="913" spans="13:43" x14ac:dyDescent="0.3">
      <c r="M913"/>
      <c r="N913" s="12"/>
      <c r="S913"/>
      <c r="T913" s="12"/>
      <c r="AA913"/>
      <c r="AB913"/>
      <c r="AE913"/>
      <c r="AF913"/>
      <c r="AI913"/>
      <c r="AJ913" s="13"/>
      <c r="AM913"/>
      <c r="AN913"/>
      <c r="AO913"/>
      <c r="AP913"/>
      <c r="AQ913" s="4"/>
    </row>
    <row r="914" spans="13:43" x14ac:dyDescent="0.3">
      <c r="M914"/>
      <c r="N914" s="12"/>
      <c r="S914"/>
      <c r="T914" s="12"/>
      <c r="AA914"/>
      <c r="AB914"/>
      <c r="AE914"/>
      <c r="AF914"/>
      <c r="AI914"/>
      <c r="AJ914" s="13"/>
      <c r="AM914"/>
      <c r="AN914"/>
      <c r="AO914"/>
      <c r="AP914"/>
      <c r="AQ914" s="4"/>
    </row>
    <row r="915" spans="13:43" x14ac:dyDescent="0.3">
      <c r="M915"/>
      <c r="N915" s="12"/>
      <c r="S915"/>
      <c r="T915" s="12"/>
      <c r="AA915"/>
      <c r="AB915"/>
      <c r="AE915"/>
      <c r="AF915"/>
      <c r="AI915"/>
      <c r="AJ915" s="13"/>
      <c r="AM915"/>
      <c r="AN915"/>
      <c r="AO915"/>
      <c r="AP915"/>
      <c r="AQ915" s="4"/>
    </row>
    <row r="916" spans="13:43" x14ac:dyDescent="0.3">
      <c r="M916"/>
      <c r="N916" s="12"/>
      <c r="S916"/>
      <c r="T916" s="12"/>
      <c r="AA916"/>
      <c r="AB916"/>
      <c r="AE916"/>
      <c r="AF916"/>
      <c r="AI916"/>
      <c r="AJ916" s="13"/>
      <c r="AM916"/>
      <c r="AN916"/>
      <c r="AO916"/>
      <c r="AP916"/>
      <c r="AQ916" s="4"/>
    </row>
    <row r="917" spans="13:43" x14ac:dyDescent="0.3">
      <c r="M917"/>
      <c r="N917" s="12"/>
      <c r="S917"/>
      <c r="T917" s="12"/>
      <c r="AA917"/>
      <c r="AB917"/>
      <c r="AE917"/>
      <c r="AF917"/>
      <c r="AI917"/>
      <c r="AJ917" s="13"/>
      <c r="AM917"/>
      <c r="AN917"/>
      <c r="AO917"/>
      <c r="AP917"/>
      <c r="AQ917" s="4"/>
    </row>
    <row r="918" spans="13:43" x14ac:dyDescent="0.3">
      <c r="M918"/>
      <c r="N918" s="12"/>
      <c r="S918"/>
      <c r="T918" s="12"/>
      <c r="AA918"/>
      <c r="AB918"/>
      <c r="AE918"/>
      <c r="AF918"/>
      <c r="AI918"/>
      <c r="AJ918" s="13"/>
      <c r="AM918"/>
      <c r="AN918"/>
      <c r="AO918"/>
      <c r="AP918"/>
      <c r="AQ918" s="4"/>
    </row>
    <row r="919" spans="13:43" x14ac:dyDescent="0.3">
      <c r="M919"/>
      <c r="N919" s="12"/>
      <c r="S919"/>
      <c r="T919" s="12"/>
      <c r="AA919"/>
      <c r="AB919"/>
      <c r="AE919"/>
      <c r="AF919"/>
      <c r="AI919"/>
      <c r="AJ919" s="13"/>
      <c r="AM919"/>
      <c r="AN919"/>
      <c r="AO919"/>
      <c r="AP919"/>
      <c r="AQ919" s="4"/>
    </row>
    <row r="920" spans="13:43" x14ac:dyDescent="0.3">
      <c r="M920"/>
      <c r="N920" s="12"/>
      <c r="S920"/>
      <c r="T920" s="12"/>
      <c r="AA920"/>
      <c r="AB920"/>
      <c r="AE920"/>
      <c r="AF920"/>
      <c r="AI920"/>
      <c r="AJ920" s="13"/>
      <c r="AM920"/>
      <c r="AN920"/>
      <c r="AO920"/>
      <c r="AP920"/>
      <c r="AQ920" s="4"/>
    </row>
    <row r="921" spans="13:43" x14ac:dyDescent="0.3">
      <c r="M921"/>
      <c r="N921" s="12"/>
      <c r="S921"/>
      <c r="T921" s="12"/>
      <c r="AA921"/>
      <c r="AB921"/>
      <c r="AE921"/>
      <c r="AF921"/>
      <c r="AI921"/>
      <c r="AJ921" s="13"/>
      <c r="AM921"/>
      <c r="AN921"/>
      <c r="AO921"/>
      <c r="AP921"/>
      <c r="AQ921" s="4"/>
    </row>
    <row r="922" spans="13:43" x14ac:dyDescent="0.3">
      <c r="M922"/>
      <c r="N922" s="12"/>
      <c r="S922"/>
      <c r="T922" s="12"/>
      <c r="AA922"/>
      <c r="AB922"/>
      <c r="AE922"/>
      <c r="AF922"/>
      <c r="AI922"/>
      <c r="AJ922" s="13"/>
      <c r="AM922"/>
      <c r="AN922"/>
      <c r="AO922"/>
      <c r="AP922"/>
      <c r="AQ922" s="4"/>
    </row>
    <row r="923" spans="13:43" x14ac:dyDescent="0.3">
      <c r="M923"/>
      <c r="N923" s="12"/>
      <c r="S923"/>
      <c r="T923" s="12"/>
      <c r="AA923"/>
      <c r="AB923"/>
      <c r="AE923"/>
      <c r="AF923"/>
      <c r="AI923"/>
      <c r="AJ923" s="13"/>
      <c r="AM923"/>
      <c r="AN923"/>
      <c r="AO923"/>
      <c r="AP923"/>
      <c r="AQ923" s="4"/>
    </row>
    <row r="924" spans="13:43" x14ac:dyDescent="0.3">
      <c r="M924"/>
      <c r="N924" s="12"/>
      <c r="S924"/>
      <c r="T924" s="12"/>
      <c r="AA924"/>
      <c r="AB924"/>
      <c r="AE924"/>
      <c r="AF924"/>
      <c r="AI924"/>
      <c r="AJ924" s="13"/>
      <c r="AM924"/>
      <c r="AN924"/>
      <c r="AO924"/>
      <c r="AP924"/>
      <c r="AQ924" s="4"/>
    </row>
    <row r="925" spans="13:43" x14ac:dyDescent="0.3">
      <c r="M925"/>
      <c r="N925" s="12"/>
      <c r="S925"/>
      <c r="T925" s="12"/>
      <c r="AA925"/>
      <c r="AB925"/>
      <c r="AE925"/>
      <c r="AF925"/>
      <c r="AI925"/>
      <c r="AJ925" s="13"/>
      <c r="AM925"/>
      <c r="AN925"/>
      <c r="AO925"/>
      <c r="AP925"/>
      <c r="AQ925" s="4"/>
    </row>
    <row r="926" spans="13:43" x14ac:dyDescent="0.3">
      <c r="M926"/>
      <c r="N926" s="12"/>
      <c r="S926"/>
      <c r="T926" s="12"/>
      <c r="AA926"/>
      <c r="AB926"/>
      <c r="AE926"/>
      <c r="AF926"/>
      <c r="AI926"/>
      <c r="AJ926" s="13"/>
      <c r="AM926"/>
      <c r="AN926"/>
      <c r="AO926"/>
      <c r="AP926"/>
      <c r="AQ926" s="4"/>
    </row>
    <row r="927" spans="13:43" x14ac:dyDescent="0.3">
      <c r="M927"/>
      <c r="N927" s="12"/>
      <c r="S927"/>
      <c r="T927" s="12"/>
      <c r="AA927"/>
      <c r="AB927"/>
      <c r="AE927"/>
      <c r="AF927"/>
      <c r="AI927"/>
      <c r="AJ927" s="13"/>
      <c r="AM927"/>
      <c r="AN927"/>
      <c r="AO927"/>
      <c r="AP927"/>
      <c r="AQ927" s="4"/>
    </row>
    <row r="928" spans="13:43" x14ac:dyDescent="0.3">
      <c r="M928"/>
      <c r="N928" s="12"/>
      <c r="S928"/>
      <c r="T928" s="12"/>
      <c r="AA928"/>
      <c r="AB928"/>
      <c r="AE928"/>
      <c r="AF928"/>
      <c r="AI928"/>
      <c r="AJ928" s="13"/>
      <c r="AM928"/>
      <c r="AN928"/>
      <c r="AO928"/>
      <c r="AP928"/>
      <c r="AQ928" s="4"/>
    </row>
    <row r="929" spans="13:43" x14ac:dyDescent="0.3">
      <c r="M929"/>
      <c r="N929" s="12"/>
      <c r="S929"/>
      <c r="T929" s="12"/>
      <c r="AA929"/>
      <c r="AB929"/>
      <c r="AE929"/>
      <c r="AF929"/>
      <c r="AI929"/>
      <c r="AJ929" s="13"/>
      <c r="AM929"/>
      <c r="AN929"/>
      <c r="AO929"/>
      <c r="AP929"/>
      <c r="AQ929" s="4"/>
    </row>
    <row r="930" spans="13:43" x14ac:dyDescent="0.3">
      <c r="M930"/>
      <c r="N930" s="12"/>
      <c r="S930"/>
      <c r="T930" s="12"/>
      <c r="AA930"/>
      <c r="AB930"/>
      <c r="AE930"/>
      <c r="AF930"/>
      <c r="AI930"/>
      <c r="AJ930" s="13"/>
      <c r="AM930"/>
      <c r="AN930"/>
      <c r="AO930"/>
      <c r="AP930"/>
      <c r="AQ930" s="4"/>
    </row>
    <row r="931" spans="13:43" x14ac:dyDescent="0.3">
      <c r="M931"/>
      <c r="N931" s="12"/>
      <c r="S931"/>
      <c r="T931" s="12"/>
      <c r="AA931"/>
      <c r="AB931"/>
      <c r="AE931"/>
      <c r="AF931"/>
      <c r="AI931"/>
      <c r="AJ931" s="13"/>
      <c r="AM931"/>
      <c r="AN931"/>
      <c r="AO931"/>
      <c r="AP931"/>
      <c r="AQ931" s="4"/>
    </row>
    <row r="932" spans="13:43" x14ac:dyDescent="0.3">
      <c r="M932"/>
      <c r="N932" s="12"/>
      <c r="S932"/>
      <c r="T932" s="12"/>
      <c r="AA932"/>
      <c r="AB932"/>
      <c r="AE932"/>
      <c r="AF932"/>
      <c r="AI932"/>
      <c r="AJ932" s="13"/>
      <c r="AM932"/>
      <c r="AN932"/>
      <c r="AO932"/>
      <c r="AP932"/>
      <c r="AQ932" s="4"/>
    </row>
    <row r="933" spans="13:43" x14ac:dyDescent="0.3">
      <c r="M933"/>
      <c r="N933" s="12"/>
      <c r="S933"/>
      <c r="T933" s="12"/>
      <c r="AA933"/>
      <c r="AB933"/>
      <c r="AE933"/>
      <c r="AF933"/>
      <c r="AI933"/>
      <c r="AJ933" s="13"/>
      <c r="AM933"/>
      <c r="AN933"/>
      <c r="AO933"/>
      <c r="AP933"/>
      <c r="AQ933" s="4"/>
    </row>
    <row r="934" spans="13:43" x14ac:dyDescent="0.3">
      <c r="M934"/>
      <c r="N934" s="12"/>
      <c r="S934"/>
      <c r="T934" s="12"/>
      <c r="AA934"/>
      <c r="AB934"/>
      <c r="AE934"/>
      <c r="AF934"/>
      <c r="AI934"/>
      <c r="AJ934" s="13"/>
      <c r="AM934"/>
      <c r="AN934"/>
      <c r="AO934"/>
      <c r="AP934"/>
      <c r="AQ934" s="4"/>
    </row>
    <row r="935" spans="13:43" x14ac:dyDescent="0.3">
      <c r="M935"/>
      <c r="N935" s="12"/>
      <c r="S935"/>
      <c r="T935" s="12"/>
      <c r="AA935"/>
      <c r="AB935"/>
      <c r="AE935"/>
      <c r="AF935"/>
      <c r="AI935"/>
      <c r="AJ935" s="13"/>
      <c r="AM935"/>
      <c r="AN935"/>
      <c r="AO935"/>
      <c r="AP935"/>
      <c r="AQ935" s="4"/>
    </row>
    <row r="936" spans="13:43" x14ac:dyDescent="0.3">
      <c r="M936"/>
      <c r="N936" s="12"/>
      <c r="S936"/>
      <c r="T936" s="12"/>
      <c r="AA936"/>
      <c r="AB936"/>
      <c r="AE936"/>
      <c r="AF936"/>
      <c r="AI936"/>
      <c r="AJ936" s="13"/>
      <c r="AM936"/>
      <c r="AN936"/>
      <c r="AO936"/>
      <c r="AP936"/>
      <c r="AQ936" s="4"/>
    </row>
    <row r="937" spans="13:43" x14ac:dyDescent="0.3">
      <c r="M937"/>
      <c r="N937" s="12"/>
      <c r="S937"/>
      <c r="T937" s="12"/>
      <c r="AA937"/>
      <c r="AB937"/>
      <c r="AE937"/>
      <c r="AF937"/>
      <c r="AI937"/>
      <c r="AJ937" s="13"/>
      <c r="AM937"/>
      <c r="AN937"/>
      <c r="AO937"/>
      <c r="AP937"/>
      <c r="AQ937" s="4"/>
    </row>
    <row r="938" spans="13:43" x14ac:dyDescent="0.3">
      <c r="M938"/>
      <c r="N938" s="12"/>
      <c r="S938"/>
      <c r="T938" s="12"/>
      <c r="AA938"/>
      <c r="AB938"/>
      <c r="AE938"/>
      <c r="AF938"/>
      <c r="AI938"/>
      <c r="AJ938" s="13"/>
      <c r="AM938"/>
      <c r="AN938"/>
      <c r="AO938"/>
      <c r="AP938"/>
      <c r="AQ938" s="4"/>
    </row>
    <row r="939" spans="13:43" x14ac:dyDescent="0.3">
      <c r="M939"/>
      <c r="N939" s="12"/>
      <c r="S939"/>
      <c r="T939" s="12"/>
      <c r="AA939"/>
      <c r="AB939"/>
      <c r="AE939"/>
      <c r="AF939"/>
      <c r="AI939"/>
      <c r="AJ939" s="13"/>
      <c r="AM939"/>
      <c r="AN939"/>
      <c r="AO939"/>
      <c r="AP939"/>
      <c r="AQ939" s="4"/>
    </row>
    <row r="940" spans="13:43" x14ac:dyDescent="0.3">
      <c r="M940"/>
      <c r="N940" s="12"/>
      <c r="S940"/>
      <c r="T940" s="12"/>
      <c r="AA940"/>
      <c r="AB940"/>
      <c r="AE940"/>
      <c r="AF940"/>
      <c r="AI940"/>
      <c r="AJ940" s="13"/>
      <c r="AM940"/>
      <c r="AN940"/>
      <c r="AO940"/>
      <c r="AP940"/>
      <c r="AQ940" s="4"/>
    </row>
    <row r="941" spans="13:43" x14ac:dyDescent="0.3">
      <c r="M941"/>
      <c r="N941" s="12"/>
      <c r="S941"/>
      <c r="T941" s="12"/>
      <c r="AA941"/>
      <c r="AB941"/>
      <c r="AE941"/>
      <c r="AF941"/>
      <c r="AI941"/>
      <c r="AJ941" s="13"/>
      <c r="AM941"/>
      <c r="AN941"/>
      <c r="AO941"/>
      <c r="AP941"/>
      <c r="AQ941" s="4"/>
    </row>
    <row r="942" spans="13:43" x14ac:dyDescent="0.3">
      <c r="M942"/>
      <c r="N942" s="12"/>
      <c r="S942"/>
      <c r="T942" s="12"/>
      <c r="AA942"/>
      <c r="AB942"/>
      <c r="AE942"/>
      <c r="AF942"/>
      <c r="AI942"/>
      <c r="AJ942" s="13"/>
      <c r="AM942"/>
      <c r="AN942"/>
      <c r="AO942"/>
      <c r="AP942"/>
      <c r="AQ942" s="4"/>
    </row>
    <row r="943" spans="13:43" x14ac:dyDescent="0.3">
      <c r="M943"/>
      <c r="N943" s="12"/>
      <c r="S943"/>
      <c r="T943" s="12"/>
      <c r="AA943"/>
      <c r="AB943"/>
      <c r="AE943"/>
      <c r="AF943"/>
      <c r="AI943"/>
      <c r="AJ943" s="13"/>
      <c r="AM943"/>
      <c r="AN943"/>
      <c r="AO943"/>
      <c r="AP943"/>
      <c r="AQ943" s="4"/>
    </row>
    <row r="944" spans="13:43" x14ac:dyDescent="0.3">
      <c r="M944"/>
      <c r="N944" s="12"/>
      <c r="S944"/>
      <c r="T944" s="12"/>
      <c r="AA944"/>
      <c r="AB944"/>
      <c r="AE944"/>
      <c r="AF944"/>
      <c r="AI944"/>
      <c r="AJ944" s="13"/>
      <c r="AM944"/>
      <c r="AN944"/>
      <c r="AO944"/>
      <c r="AP944"/>
      <c r="AQ944" s="4"/>
    </row>
    <row r="945" spans="13:43" x14ac:dyDescent="0.3">
      <c r="M945"/>
      <c r="N945" s="12"/>
      <c r="S945"/>
      <c r="T945" s="12"/>
      <c r="AA945"/>
      <c r="AB945"/>
      <c r="AE945"/>
      <c r="AF945"/>
      <c r="AI945"/>
      <c r="AJ945" s="13"/>
      <c r="AM945"/>
      <c r="AN945"/>
      <c r="AO945"/>
      <c r="AP945"/>
      <c r="AQ945" s="4"/>
    </row>
    <row r="946" spans="13:43" x14ac:dyDescent="0.3">
      <c r="M946"/>
      <c r="N946" s="12"/>
      <c r="S946"/>
      <c r="T946" s="12"/>
      <c r="AA946"/>
      <c r="AB946"/>
      <c r="AE946"/>
      <c r="AF946"/>
      <c r="AI946"/>
      <c r="AJ946" s="13"/>
      <c r="AM946"/>
      <c r="AN946"/>
      <c r="AO946"/>
      <c r="AP946"/>
      <c r="AQ946" s="4"/>
    </row>
    <row r="947" spans="13:43" x14ac:dyDescent="0.3">
      <c r="M947"/>
      <c r="N947" s="12"/>
      <c r="S947"/>
      <c r="T947" s="12"/>
      <c r="AA947"/>
      <c r="AB947"/>
      <c r="AE947"/>
      <c r="AF947"/>
      <c r="AI947"/>
      <c r="AJ947" s="13"/>
      <c r="AM947"/>
      <c r="AN947"/>
      <c r="AO947"/>
      <c r="AP947"/>
      <c r="AQ947" s="4"/>
    </row>
    <row r="948" spans="13:43" x14ac:dyDescent="0.3">
      <c r="M948"/>
      <c r="N948" s="12"/>
      <c r="S948"/>
      <c r="T948" s="12"/>
      <c r="AA948"/>
      <c r="AB948"/>
      <c r="AE948"/>
      <c r="AF948"/>
      <c r="AI948"/>
      <c r="AJ948" s="13"/>
      <c r="AM948"/>
      <c r="AN948"/>
      <c r="AO948"/>
      <c r="AP948"/>
      <c r="AQ948" s="4"/>
    </row>
    <row r="949" spans="13:43" x14ac:dyDescent="0.3">
      <c r="M949"/>
      <c r="N949" s="12"/>
      <c r="S949"/>
      <c r="T949" s="12"/>
      <c r="AA949"/>
      <c r="AB949"/>
      <c r="AE949"/>
      <c r="AF949"/>
      <c r="AI949"/>
      <c r="AJ949" s="13"/>
      <c r="AM949"/>
      <c r="AN949"/>
      <c r="AO949"/>
      <c r="AP949"/>
      <c r="AQ949" s="4"/>
    </row>
    <row r="950" spans="13:43" x14ac:dyDescent="0.3">
      <c r="M950"/>
      <c r="N950" s="12"/>
      <c r="S950"/>
      <c r="T950" s="12"/>
      <c r="AA950"/>
      <c r="AB950"/>
      <c r="AE950"/>
      <c r="AF950"/>
      <c r="AI950"/>
      <c r="AJ950" s="13"/>
      <c r="AM950"/>
      <c r="AN950"/>
      <c r="AO950"/>
      <c r="AP950"/>
      <c r="AQ950" s="4"/>
    </row>
    <row r="951" spans="13:43" x14ac:dyDescent="0.3">
      <c r="M951"/>
      <c r="N951" s="12"/>
      <c r="S951"/>
      <c r="T951" s="12"/>
      <c r="AA951"/>
      <c r="AB951"/>
      <c r="AE951"/>
      <c r="AF951"/>
      <c r="AI951"/>
      <c r="AJ951" s="13"/>
      <c r="AM951"/>
      <c r="AN951"/>
      <c r="AO951"/>
      <c r="AP951"/>
      <c r="AQ951" s="4"/>
    </row>
    <row r="952" spans="13:43" x14ac:dyDescent="0.3">
      <c r="M952"/>
      <c r="N952" s="12"/>
      <c r="S952"/>
      <c r="T952" s="12"/>
      <c r="AA952"/>
      <c r="AB952"/>
      <c r="AE952"/>
      <c r="AF952"/>
      <c r="AI952"/>
      <c r="AJ952" s="13"/>
      <c r="AM952"/>
      <c r="AN952"/>
      <c r="AO952"/>
      <c r="AP952"/>
      <c r="AQ952" s="4"/>
    </row>
    <row r="953" spans="13:43" x14ac:dyDescent="0.3">
      <c r="M953"/>
      <c r="N953" s="12"/>
      <c r="S953"/>
      <c r="T953" s="12"/>
      <c r="AA953"/>
      <c r="AB953"/>
      <c r="AE953"/>
      <c r="AF953"/>
      <c r="AI953"/>
      <c r="AJ953" s="13"/>
      <c r="AM953"/>
      <c r="AN953"/>
      <c r="AO953"/>
      <c r="AP953"/>
      <c r="AQ953" s="4"/>
    </row>
    <row r="954" spans="13:43" x14ac:dyDescent="0.3">
      <c r="M954"/>
      <c r="N954" s="12"/>
      <c r="S954"/>
      <c r="T954" s="12"/>
      <c r="AA954"/>
      <c r="AB954"/>
      <c r="AE954"/>
      <c r="AF954"/>
      <c r="AI954"/>
      <c r="AJ954" s="13"/>
      <c r="AM954"/>
      <c r="AN954"/>
      <c r="AO954"/>
      <c r="AP954"/>
      <c r="AQ954" s="4"/>
    </row>
    <row r="955" spans="13:43" x14ac:dyDescent="0.3">
      <c r="M955"/>
      <c r="N955" s="12"/>
      <c r="S955"/>
      <c r="T955" s="12"/>
      <c r="AA955"/>
      <c r="AB955"/>
      <c r="AE955"/>
      <c r="AF955"/>
      <c r="AI955"/>
      <c r="AJ955" s="13"/>
      <c r="AM955"/>
      <c r="AN955"/>
      <c r="AO955"/>
      <c r="AP955"/>
      <c r="AQ955" s="4"/>
    </row>
    <row r="956" spans="13:43" x14ac:dyDescent="0.3">
      <c r="M956"/>
      <c r="N956" s="12"/>
      <c r="S956"/>
      <c r="T956" s="12"/>
      <c r="AA956"/>
      <c r="AB956"/>
      <c r="AE956"/>
      <c r="AF956"/>
      <c r="AI956"/>
      <c r="AJ956" s="13"/>
      <c r="AM956"/>
      <c r="AN956"/>
      <c r="AO956"/>
      <c r="AP956"/>
      <c r="AQ956" s="4"/>
    </row>
    <row r="957" spans="13:43" x14ac:dyDescent="0.3">
      <c r="M957"/>
      <c r="N957" s="12"/>
      <c r="S957"/>
      <c r="T957" s="12"/>
      <c r="AA957"/>
      <c r="AB957"/>
      <c r="AE957"/>
      <c r="AF957"/>
      <c r="AI957"/>
      <c r="AJ957" s="13"/>
      <c r="AM957"/>
      <c r="AN957"/>
      <c r="AO957"/>
      <c r="AP957"/>
      <c r="AQ957" s="4"/>
    </row>
    <row r="958" spans="13:43" x14ac:dyDescent="0.3">
      <c r="M958"/>
      <c r="N958" s="12"/>
      <c r="S958"/>
      <c r="T958" s="12"/>
      <c r="AA958"/>
      <c r="AB958"/>
      <c r="AE958"/>
      <c r="AF958"/>
      <c r="AI958"/>
      <c r="AJ958" s="13"/>
      <c r="AM958"/>
      <c r="AN958"/>
      <c r="AO958"/>
      <c r="AP958"/>
      <c r="AQ958" s="4"/>
    </row>
    <row r="959" spans="13:43" x14ac:dyDescent="0.3">
      <c r="M959"/>
      <c r="N959" s="12"/>
      <c r="S959"/>
      <c r="T959" s="12"/>
      <c r="AA959"/>
      <c r="AB959"/>
      <c r="AE959"/>
      <c r="AF959"/>
      <c r="AI959"/>
      <c r="AJ959" s="13"/>
      <c r="AM959"/>
      <c r="AN959"/>
      <c r="AO959"/>
      <c r="AP959"/>
      <c r="AQ959" s="4"/>
    </row>
    <row r="960" spans="13:43" x14ac:dyDescent="0.3">
      <c r="M960"/>
      <c r="N960" s="12"/>
      <c r="S960"/>
      <c r="T960" s="12"/>
      <c r="AA960"/>
      <c r="AB960"/>
      <c r="AE960"/>
      <c r="AF960"/>
      <c r="AI960"/>
      <c r="AJ960" s="13"/>
      <c r="AM960"/>
      <c r="AN960"/>
      <c r="AO960"/>
      <c r="AP960"/>
      <c r="AQ960" s="4"/>
    </row>
    <row r="961" spans="13:43" x14ac:dyDescent="0.3">
      <c r="M961"/>
      <c r="N961" s="12"/>
      <c r="S961"/>
      <c r="T961" s="12"/>
      <c r="AA961"/>
      <c r="AB961"/>
      <c r="AE961"/>
      <c r="AF961"/>
      <c r="AI961"/>
      <c r="AJ961" s="13"/>
      <c r="AM961"/>
      <c r="AN961"/>
      <c r="AO961"/>
      <c r="AP961"/>
      <c r="AQ961" s="4"/>
    </row>
    <row r="962" spans="13:43" x14ac:dyDescent="0.3">
      <c r="M962"/>
      <c r="N962" s="12"/>
      <c r="S962"/>
      <c r="T962" s="12"/>
      <c r="AA962"/>
      <c r="AB962"/>
      <c r="AE962"/>
      <c r="AF962"/>
      <c r="AI962"/>
      <c r="AJ962" s="13"/>
      <c r="AM962"/>
      <c r="AN962"/>
      <c r="AO962"/>
      <c r="AP962"/>
      <c r="AQ962" s="4"/>
    </row>
    <row r="963" spans="13:43" x14ac:dyDescent="0.3">
      <c r="M963"/>
      <c r="N963" s="12"/>
      <c r="S963"/>
      <c r="T963" s="12"/>
      <c r="AA963"/>
      <c r="AB963"/>
      <c r="AE963"/>
      <c r="AF963"/>
      <c r="AI963"/>
      <c r="AJ963" s="13"/>
      <c r="AM963"/>
      <c r="AN963"/>
      <c r="AO963"/>
      <c r="AP963"/>
      <c r="AQ963" s="4"/>
    </row>
    <row r="964" spans="13:43" x14ac:dyDescent="0.3">
      <c r="M964"/>
      <c r="N964" s="12"/>
      <c r="S964"/>
      <c r="T964" s="12"/>
      <c r="AA964"/>
      <c r="AB964"/>
      <c r="AE964"/>
      <c r="AF964"/>
      <c r="AI964"/>
      <c r="AJ964" s="13"/>
      <c r="AM964"/>
      <c r="AN964"/>
      <c r="AO964"/>
      <c r="AP964"/>
      <c r="AQ964" s="4"/>
    </row>
    <row r="965" spans="13:43" x14ac:dyDescent="0.3">
      <c r="M965"/>
      <c r="N965" s="12"/>
      <c r="S965"/>
      <c r="T965" s="12"/>
      <c r="AA965"/>
      <c r="AB965"/>
      <c r="AE965"/>
      <c r="AF965"/>
      <c r="AI965"/>
      <c r="AJ965" s="13"/>
      <c r="AM965"/>
      <c r="AN965"/>
      <c r="AO965"/>
      <c r="AP965"/>
      <c r="AQ965" s="4"/>
    </row>
    <row r="966" spans="13:43" x14ac:dyDescent="0.3">
      <c r="M966"/>
      <c r="N966" s="12"/>
      <c r="S966"/>
      <c r="T966" s="12"/>
      <c r="AA966"/>
      <c r="AB966"/>
      <c r="AE966"/>
      <c r="AF966"/>
      <c r="AI966"/>
      <c r="AJ966" s="13"/>
      <c r="AM966"/>
      <c r="AN966"/>
      <c r="AO966"/>
      <c r="AP966"/>
      <c r="AQ966" s="4"/>
    </row>
    <row r="967" spans="13:43" x14ac:dyDescent="0.3">
      <c r="M967"/>
      <c r="N967" s="12"/>
      <c r="S967"/>
      <c r="T967" s="12"/>
      <c r="AA967"/>
      <c r="AB967"/>
      <c r="AE967"/>
      <c r="AF967"/>
      <c r="AI967"/>
      <c r="AJ967" s="13"/>
      <c r="AM967"/>
      <c r="AN967"/>
      <c r="AO967"/>
      <c r="AP967"/>
      <c r="AQ967" s="4"/>
    </row>
    <row r="968" spans="13:43" x14ac:dyDescent="0.3">
      <c r="M968"/>
      <c r="N968" s="12"/>
      <c r="S968"/>
      <c r="T968" s="12"/>
      <c r="AA968"/>
      <c r="AB968"/>
      <c r="AE968"/>
      <c r="AF968"/>
      <c r="AI968"/>
      <c r="AJ968" s="13"/>
      <c r="AM968"/>
      <c r="AN968"/>
      <c r="AO968"/>
      <c r="AP968"/>
      <c r="AQ968" s="4"/>
    </row>
    <row r="969" spans="13:43" x14ac:dyDescent="0.3">
      <c r="M969"/>
      <c r="N969" s="12"/>
      <c r="S969"/>
      <c r="T969" s="12"/>
      <c r="AA969"/>
      <c r="AB969"/>
      <c r="AE969"/>
      <c r="AF969"/>
      <c r="AI969"/>
      <c r="AJ969" s="13"/>
      <c r="AM969"/>
      <c r="AN969"/>
      <c r="AO969"/>
      <c r="AP969"/>
      <c r="AQ969" s="4"/>
    </row>
    <row r="970" spans="13:43" x14ac:dyDescent="0.3">
      <c r="M970"/>
      <c r="N970" s="12"/>
      <c r="S970"/>
      <c r="T970" s="12"/>
      <c r="AA970"/>
      <c r="AB970"/>
      <c r="AE970"/>
      <c r="AF970"/>
      <c r="AI970"/>
      <c r="AJ970" s="13"/>
      <c r="AM970"/>
      <c r="AN970"/>
      <c r="AO970"/>
      <c r="AP970"/>
      <c r="AQ970" s="4"/>
    </row>
    <row r="971" spans="13:43" x14ac:dyDescent="0.3">
      <c r="M971"/>
      <c r="N971" s="12"/>
      <c r="S971"/>
      <c r="T971" s="12"/>
      <c r="AA971"/>
      <c r="AB971"/>
      <c r="AE971"/>
      <c r="AF971"/>
      <c r="AI971"/>
      <c r="AJ971" s="13"/>
      <c r="AM971"/>
      <c r="AN971"/>
      <c r="AO971"/>
      <c r="AP971"/>
      <c r="AQ971" s="4"/>
    </row>
    <row r="972" spans="13:43" x14ac:dyDescent="0.3">
      <c r="M972"/>
      <c r="N972" s="12"/>
      <c r="S972"/>
      <c r="T972" s="12"/>
      <c r="AA972"/>
      <c r="AB972"/>
      <c r="AE972"/>
      <c r="AF972"/>
      <c r="AI972"/>
      <c r="AJ972" s="13"/>
      <c r="AM972"/>
      <c r="AN972"/>
      <c r="AO972"/>
      <c r="AP972"/>
      <c r="AQ972" s="4"/>
    </row>
    <row r="973" spans="13:43" x14ac:dyDescent="0.3">
      <c r="M973"/>
      <c r="N973" s="12"/>
      <c r="S973"/>
      <c r="T973" s="12"/>
      <c r="AA973"/>
      <c r="AB973"/>
      <c r="AE973"/>
      <c r="AF973"/>
      <c r="AI973"/>
      <c r="AJ973" s="13"/>
      <c r="AM973"/>
      <c r="AN973"/>
      <c r="AO973"/>
      <c r="AP973"/>
      <c r="AQ973" s="4"/>
    </row>
    <row r="974" spans="13:43" x14ac:dyDescent="0.3">
      <c r="M974"/>
      <c r="N974" s="12"/>
      <c r="S974"/>
      <c r="T974" s="12"/>
      <c r="AA974"/>
      <c r="AB974"/>
      <c r="AE974"/>
      <c r="AF974"/>
      <c r="AI974"/>
      <c r="AJ974" s="13"/>
      <c r="AM974"/>
      <c r="AN974"/>
      <c r="AO974"/>
      <c r="AP974"/>
      <c r="AQ974" s="4"/>
    </row>
    <row r="975" spans="13:43" x14ac:dyDescent="0.3">
      <c r="M975"/>
      <c r="N975" s="12"/>
      <c r="S975"/>
      <c r="T975" s="12"/>
      <c r="AA975"/>
      <c r="AB975"/>
      <c r="AE975"/>
      <c r="AF975"/>
      <c r="AI975"/>
      <c r="AJ975" s="13"/>
      <c r="AM975"/>
      <c r="AN975"/>
      <c r="AO975"/>
      <c r="AP975"/>
      <c r="AQ975" s="4"/>
    </row>
    <row r="976" spans="13:43" x14ac:dyDescent="0.3">
      <c r="M976"/>
      <c r="N976" s="12"/>
      <c r="S976"/>
      <c r="T976" s="12"/>
      <c r="AA976"/>
      <c r="AB976"/>
      <c r="AE976"/>
      <c r="AF976"/>
      <c r="AI976"/>
      <c r="AJ976" s="13"/>
      <c r="AM976"/>
      <c r="AN976"/>
      <c r="AO976"/>
      <c r="AP976"/>
      <c r="AQ976" s="4"/>
    </row>
    <row r="977" spans="13:43" x14ac:dyDescent="0.3">
      <c r="M977"/>
      <c r="N977" s="12"/>
      <c r="S977"/>
      <c r="T977" s="12"/>
      <c r="AA977"/>
      <c r="AB977"/>
      <c r="AE977"/>
      <c r="AF977"/>
      <c r="AI977"/>
      <c r="AJ977" s="13"/>
      <c r="AM977"/>
      <c r="AN977"/>
      <c r="AO977"/>
      <c r="AP977"/>
      <c r="AQ977" s="4"/>
    </row>
    <row r="978" spans="13:43" x14ac:dyDescent="0.3">
      <c r="M978"/>
      <c r="N978" s="12"/>
      <c r="S978"/>
      <c r="T978" s="12"/>
      <c r="AA978"/>
      <c r="AB978"/>
      <c r="AE978"/>
      <c r="AF978"/>
      <c r="AI978"/>
      <c r="AJ978" s="13"/>
      <c r="AM978"/>
      <c r="AN978"/>
      <c r="AO978"/>
      <c r="AP978"/>
      <c r="AQ978" s="4"/>
    </row>
    <row r="979" spans="13:43" x14ac:dyDescent="0.3">
      <c r="M979"/>
      <c r="N979" s="12"/>
      <c r="S979"/>
      <c r="T979" s="12"/>
      <c r="AA979"/>
      <c r="AB979"/>
      <c r="AE979"/>
      <c r="AF979"/>
      <c r="AI979"/>
      <c r="AJ979" s="13"/>
      <c r="AM979"/>
      <c r="AN979"/>
      <c r="AO979"/>
      <c r="AP979"/>
      <c r="AQ979" s="4"/>
    </row>
    <row r="980" spans="13:43" x14ac:dyDescent="0.3">
      <c r="M980"/>
      <c r="N980" s="12"/>
      <c r="S980"/>
      <c r="T980" s="12"/>
      <c r="AA980"/>
      <c r="AB980"/>
      <c r="AE980"/>
      <c r="AF980"/>
      <c r="AI980"/>
      <c r="AJ980" s="13"/>
      <c r="AM980"/>
      <c r="AN980"/>
      <c r="AO980"/>
      <c r="AP980"/>
      <c r="AQ980" s="4"/>
    </row>
    <row r="981" spans="13:43" x14ac:dyDescent="0.3">
      <c r="M981"/>
      <c r="N981" s="12"/>
      <c r="S981"/>
      <c r="T981" s="12"/>
      <c r="AA981"/>
      <c r="AB981"/>
      <c r="AE981"/>
      <c r="AF981"/>
      <c r="AI981"/>
      <c r="AJ981" s="13"/>
      <c r="AM981"/>
      <c r="AN981"/>
      <c r="AO981"/>
      <c r="AP981"/>
      <c r="AQ981" s="4"/>
    </row>
    <row r="982" spans="13:43" x14ac:dyDescent="0.3">
      <c r="M982"/>
      <c r="N982" s="12"/>
      <c r="S982"/>
      <c r="T982" s="12"/>
      <c r="AA982"/>
      <c r="AB982"/>
      <c r="AE982"/>
      <c r="AF982"/>
      <c r="AI982"/>
      <c r="AJ982" s="13"/>
      <c r="AM982"/>
      <c r="AN982"/>
      <c r="AO982"/>
      <c r="AP982"/>
      <c r="AQ982" s="4"/>
    </row>
    <row r="983" spans="13:43" x14ac:dyDescent="0.3">
      <c r="M983"/>
      <c r="N983" s="12"/>
      <c r="S983"/>
      <c r="T983" s="12"/>
      <c r="AA983"/>
      <c r="AB983"/>
      <c r="AE983"/>
      <c r="AF983"/>
      <c r="AI983"/>
      <c r="AJ983" s="13"/>
      <c r="AM983"/>
      <c r="AN983"/>
      <c r="AO983"/>
      <c r="AP983"/>
      <c r="AQ983" s="4"/>
    </row>
    <row r="984" spans="13:43" x14ac:dyDescent="0.3">
      <c r="M984"/>
      <c r="N984" s="12"/>
      <c r="S984"/>
      <c r="T984" s="12"/>
      <c r="AA984"/>
      <c r="AB984"/>
      <c r="AE984"/>
      <c r="AF984"/>
      <c r="AI984"/>
      <c r="AJ984" s="13"/>
      <c r="AM984"/>
      <c r="AN984"/>
      <c r="AO984"/>
      <c r="AP984"/>
      <c r="AQ984" s="4"/>
    </row>
    <row r="985" spans="13:43" x14ac:dyDescent="0.3">
      <c r="M985"/>
      <c r="N985" s="12"/>
      <c r="S985"/>
      <c r="T985" s="12"/>
      <c r="AA985"/>
      <c r="AB985"/>
      <c r="AE985"/>
      <c r="AF985"/>
      <c r="AI985"/>
      <c r="AJ985" s="13"/>
      <c r="AM985"/>
      <c r="AN985"/>
      <c r="AO985"/>
      <c r="AP985"/>
      <c r="AQ985" s="4"/>
    </row>
    <row r="986" spans="13:43" x14ac:dyDescent="0.3">
      <c r="M986"/>
      <c r="N986" s="12"/>
      <c r="S986"/>
      <c r="T986" s="12"/>
      <c r="AA986"/>
      <c r="AB986"/>
      <c r="AE986"/>
      <c r="AF986"/>
      <c r="AI986"/>
      <c r="AJ986" s="13"/>
      <c r="AM986"/>
      <c r="AN986"/>
      <c r="AO986"/>
      <c r="AP986"/>
      <c r="AQ986" s="4"/>
    </row>
    <row r="987" spans="13:43" x14ac:dyDescent="0.3">
      <c r="M987"/>
      <c r="N987" s="12"/>
      <c r="S987"/>
      <c r="T987" s="12"/>
      <c r="AA987"/>
      <c r="AB987"/>
      <c r="AE987"/>
      <c r="AF987"/>
      <c r="AI987"/>
      <c r="AJ987" s="13"/>
      <c r="AM987"/>
      <c r="AN987"/>
      <c r="AO987"/>
      <c r="AP987"/>
      <c r="AQ987" s="4"/>
    </row>
    <row r="988" spans="13:43" x14ac:dyDescent="0.3">
      <c r="M988"/>
      <c r="N988" s="12"/>
      <c r="S988"/>
      <c r="T988" s="12"/>
      <c r="AA988"/>
      <c r="AB988"/>
      <c r="AE988"/>
      <c r="AF988"/>
      <c r="AI988"/>
      <c r="AJ988" s="13"/>
      <c r="AM988"/>
      <c r="AN988"/>
      <c r="AO988"/>
      <c r="AP988"/>
      <c r="AQ988" s="4"/>
    </row>
    <row r="989" spans="13:43" x14ac:dyDescent="0.3">
      <c r="M989"/>
      <c r="N989" s="12"/>
      <c r="S989"/>
      <c r="T989" s="12"/>
      <c r="AA989"/>
      <c r="AB989"/>
      <c r="AE989"/>
      <c r="AF989"/>
      <c r="AI989"/>
      <c r="AJ989" s="13"/>
      <c r="AM989"/>
      <c r="AN989"/>
      <c r="AO989"/>
      <c r="AP989"/>
      <c r="AQ989" s="4"/>
    </row>
    <row r="990" spans="13:43" x14ac:dyDescent="0.3">
      <c r="M990"/>
      <c r="N990" s="12"/>
      <c r="S990"/>
      <c r="T990" s="12"/>
      <c r="AA990"/>
      <c r="AB990"/>
      <c r="AE990"/>
      <c r="AF990"/>
      <c r="AI990"/>
      <c r="AJ990" s="13"/>
      <c r="AM990"/>
      <c r="AN990"/>
      <c r="AO990"/>
      <c r="AP990"/>
      <c r="AQ990" s="4"/>
    </row>
    <row r="991" spans="13:43" x14ac:dyDescent="0.3">
      <c r="M991"/>
      <c r="N991" s="12"/>
      <c r="S991"/>
      <c r="T991" s="12"/>
      <c r="AA991"/>
      <c r="AB991"/>
      <c r="AE991"/>
      <c r="AF991"/>
      <c r="AI991"/>
      <c r="AJ991" s="13"/>
      <c r="AM991"/>
      <c r="AN991"/>
      <c r="AO991"/>
      <c r="AP991"/>
      <c r="AQ991" s="4"/>
    </row>
    <row r="992" spans="13:43" x14ac:dyDescent="0.3">
      <c r="M992"/>
      <c r="N992" s="12"/>
      <c r="S992"/>
      <c r="T992" s="12"/>
      <c r="AA992"/>
      <c r="AB992"/>
      <c r="AE992"/>
      <c r="AF992"/>
      <c r="AI992"/>
      <c r="AJ992" s="13"/>
      <c r="AM992"/>
      <c r="AN992"/>
      <c r="AO992"/>
      <c r="AP992"/>
      <c r="AQ992" s="4"/>
    </row>
    <row r="993" spans="13:43" x14ac:dyDescent="0.3">
      <c r="M993"/>
      <c r="N993" s="12"/>
      <c r="S993"/>
      <c r="T993" s="12"/>
      <c r="AA993"/>
      <c r="AB993"/>
      <c r="AE993"/>
      <c r="AF993"/>
      <c r="AI993"/>
      <c r="AJ993" s="13"/>
      <c r="AM993"/>
      <c r="AN993"/>
      <c r="AO993"/>
      <c r="AP993"/>
      <c r="AQ993" s="4"/>
    </row>
    <row r="994" spans="13:43" x14ac:dyDescent="0.3">
      <c r="M994"/>
      <c r="N994" s="12"/>
      <c r="S994"/>
      <c r="T994" s="12"/>
      <c r="AA994"/>
      <c r="AB994"/>
      <c r="AE994"/>
      <c r="AF994"/>
      <c r="AI994"/>
      <c r="AJ994" s="13"/>
      <c r="AM994"/>
      <c r="AN994"/>
      <c r="AO994"/>
      <c r="AP994"/>
      <c r="AQ994" s="4"/>
    </row>
    <row r="995" spans="13:43" x14ac:dyDescent="0.3">
      <c r="M995"/>
      <c r="N995" s="12"/>
      <c r="S995"/>
      <c r="T995" s="12"/>
      <c r="AA995"/>
      <c r="AB995"/>
      <c r="AE995"/>
      <c r="AF995"/>
      <c r="AI995"/>
      <c r="AJ995" s="13"/>
      <c r="AM995"/>
      <c r="AN995"/>
      <c r="AO995"/>
      <c r="AP995"/>
      <c r="AQ995" s="4"/>
    </row>
    <row r="996" spans="13:43" x14ac:dyDescent="0.3">
      <c r="M996"/>
      <c r="N996" s="12"/>
      <c r="S996"/>
      <c r="T996" s="12"/>
      <c r="AA996"/>
      <c r="AB996"/>
      <c r="AE996"/>
      <c r="AF996"/>
      <c r="AI996"/>
      <c r="AJ996" s="13"/>
      <c r="AM996"/>
      <c r="AN996"/>
      <c r="AO996"/>
      <c r="AP996"/>
      <c r="AQ996" s="4"/>
    </row>
    <row r="997" spans="13:43" x14ac:dyDescent="0.3">
      <c r="M997"/>
      <c r="N997" s="12"/>
      <c r="S997"/>
      <c r="T997" s="12"/>
      <c r="AA997"/>
      <c r="AB997"/>
      <c r="AE997"/>
      <c r="AF997"/>
      <c r="AI997"/>
      <c r="AJ997" s="13"/>
      <c r="AM997"/>
      <c r="AN997"/>
      <c r="AO997"/>
      <c r="AP997"/>
      <c r="AQ997" s="4"/>
    </row>
    <row r="998" spans="13:43" x14ac:dyDescent="0.3">
      <c r="M998"/>
      <c r="N998" s="12"/>
      <c r="S998"/>
      <c r="T998" s="12"/>
      <c r="AA998"/>
      <c r="AB998"/>
      <c r="AE998"/>
      <c r="AF998"/>
      <c r="AI998"/>
      <c r="AJ998" s="13"/>
      <c r="AM998"/>
      <c r="AN998"/>
      <c r="AO998"/>
      <c r="AP998"/>
      <c r="AQ998" s="4"/>
    </row>
    <row r="999" spans="13:43" x14ac:dyDescent="0.3">
      <c r="M999"/>
      <c r="N999" s="12"/>
      <c r="S999"/>
      <c r="T999" s="12"/>
      <c r="AA999"/>
      <c r="AB999"/>
      <c r="AE999"/>
      <c r="AF999"/>
      <c r="AI999"/>
      <c r="AJ999" s="13"/>
      <c r="AM999"/>
      <c r="AN999"/>
      <c r="AO999"/>
      <c r="AP999"/>
      <c r="AQ999" s="4"/>
    </row>
    <row r="1000" spans="13:43" x14ac:dyDescent="0.3">
      <c r="M1000"/>
      <c r="N1000" s="12"/>
      <c r="S1000"/>
      <c r="T1000" s="12"/>
      <c r="AA1000"/>
      <c r="AB1000"/>
      <c r="AE1000"/>
      <c r="AF1000"/>
      <c r="AI1000"/>
      <c r="AJ1000" s="13"/>
      <c r="AM1000"/>
      <c r="AN1000"/>
      <c r="AO1000"/>
      <c r="AP1000"/>
      <c r="AQ1000" s="4"/>
    </row>
    <row r="1001" spans="13:43" x14ac:dyDescent="0.3">
      <c r="M1001"/>
      <c r="N1001" s="12"/>
      <c r="S1001"/>
      <c r="T1001" s="12"/>
      <c r="AA1001"/>
      <c r="AB1001"/>
      <c r="AE1001"/>
      <c r="AF1001"/>
      <c r="AI1001"/>
      <c r="AJ1001" s="13"/>
      <c r="AM1001"/>
      <c r="AN1001"/>
      <c r="AO1001"/>
      <c r="AP1001"/>
      <c r="AQ1001" s="4"/>
    </row>
    <row r="1002" spans="13:43" x14ac:dyDescent="0.3">
      <c r="M1002"/>
      <c r="N1002" s="12"/>
      <c r="S1002"/>
      <c r="T1002" s="12"/>
      <c r="AA1002"/>
      <c r="AB1002"/>
      <c r="AE1002"/>
      <c r="AF1002"/>
      <c r="AI1002"/>
      <c r="AJ1002" s="13"/>
      <c r="AM1002"/>
      <c r="AN1002"/>
      <c r="AO1002"/>
      <c r="AP1002"/>
      <c r="AQ1002" s="4"/>
    </row>
    <row r="1003" spans="13:43" x14ac:dyDescent="0.3">
      <c r="M1003"/>
      <c r="N1003" s="12"/>
      <c r="S1003"/>
      <c r="T1003" s="12"/>
      <c r="AA1003"/>
      <c r="AB1003"/>
      <c r="AE1003"/>
      <c r="AF1003"/>
      <c r="AI1003"/>
      <c r="AJ1003" s="13"/>
      <c r="AM1003"/>
      <c r="AN1003"/>
      <c r="AO1003"/>
      <c r="AP1003"/>
      <c r="AQ1003" s="4"/>
    </row>
    <row r="1004" spans="13:43" x14ac:dyDescent="0.3">
      <c r="M1004"/>
      <c r="N1004" s="12"/>
      <c r="S1004"/>
      <c r="T1004" s="12"/>
      <c r="AA1004"/>
      <c r="AB1004"/>
      <c r="AE1004"/>
      <c r="AF1004"/>
      <c r="AI1004"/>
      <c r="AJ1004" s="13"/>
      <c r="AM1004"/>
      <c r="AN1004"/>
      <c r="AO1004"/>
      <c r="AP1004"/>
      <c r="AQ1004" s="4"/>
    </row>
    <row r="1005" spans="13:43" x14ac:dyDescent="0.3">
      <c r="M1005"/>
      <c r="N1005" s="12"/>
      <c r="S1005"/>
      <c r="T1005" s="12"/>
      <c r="AA1005"/>
      <c r="AB1005"/>
      <c r="AE1005"/>
      <c r="AF1005"/>
      <c r="AI1005"/>
      <c r="AJ1005" s="13"/>
      <c r="AM1005"/>
      <c r="AN1005"/>
      <c r="AO1005"/>
      <c r="AP1005"/>
      <c r="AQ1005" s="4"/>
    </row>
    <row r="1006" spans="13:43" x14ac:dyDescent="0.3">
      <c r="M1006"/>
      <c r="N1006" s="12"/>
      <c r="S1006"/>
      <c r="T1006" s="12"/>
      <c r="AA1006"/>
      <c r="AB1006"/>
      <c r="AE1006"/>
      <c r="AF1006"/>
      <c r="AI1006"/>
      <c r="AJ1006" s="13"/>
      <c r="AM1006"/>
      <c r="AN1006"/>
      <c r="AO1006"/>
      <c r="AP1006"/>
      <c r="AQ1006" s="4"/>
    </row>
    <row r="1007" spans="13:43" x14ac:dyDescent="0.3">
      <c r="M1007"/>
      <c r="N1007" s="12"/>
      <c r="S1007"/>
      <c r="T1007" s="12"/>
      <c r="AA1007"/>
      <c r="AB1007"/>
      <c r="AE1007"/>
      <c r="AF1007"/>
      <c r="AI1007"/>
      <c r="AJ1007" s="13"/>
      <c r="AM1007"/>
      <c r="AN1007"/>
      <c r="AO1007"/>
      <c r="AP1007"/>
      <c r="AQ1007" s="4"/>
    </row>
    <row r="1008" spans="13:43" x14ac:dyDescent="0.3">
      <c r="M1008"/>
      <c r="N1008" s="12"/>
      <c r="S1008"/>
      <c r="T1008" s="12"/>
      <c r="AA1008"/>
      <c r="AB1008"/>
      <c r="AE1008"/>
      <c r="AF1008"/>
      <c r="AI1008"/>
      <c r="AJ1008" s="13"/>
      <c r="AM1008"/>
      <c r="AN1008"/>
      <c r="AO1008"/>
      <c r="AP1008"/>
      <c r="AQ1008" s="4"/>
    </row>
    <row r="1009" spans="13:43" x14ac:dyDescent="0.3">
      <c r="M1009"/>
      <c r="N1009" s="12"/>
      <c r="S1009"/>
      <c r="T1009" s="12"/>
      <c r="AA1009"/>
      <c r="AB1009"/>
      <c r="AE1009"/>
      <c r="AF1009"/>
      <c r="AI1009"/>
      <c r="AJ1009" s="13"/>
      <c r="AM1009"/>
      <c r="AN1009"/>
      <c r="AO1009"/>
      <c r="AP1009"/>
      <c r="AQ1009" s="4"/>
    </row>
    <row r="1010" spans="13:43" x14ac:dyDescent="0.3">
      <c r="M1010"/>
      <c r="N1010" s="12"/>
      <c r="S1010"/>
      <c r="T1010" s="12"/>
      <c r="AA1010"/>
      <c r="AB1010"/>
      <c r="AE1010"/>
      <c r="AF1010"/>
      <c r="AI1010"/>
      <c r="AJ1010" s="13"/>
      <c r="AM1010"/>
      <c r="AN1010"/>
      <c r="AO1010"/>
      <c r="AP1010"/>
      <c r="AQ1010" s="4"/>
    </row>
    <row r="1011" spans="13:43" x14ac:dyDescent="0.3">
      <c r="M1011"/>
      <c r="N1011" s="12"/>
      <c r="S1011"/>
      <c r="T1011" s="12"/>
      <c r="AA1011"/>
      <c r="AB1011"/>
      <c r="AE1011"/>
      <c r="AF1011"/>
      <c r="AI1011"/>
      <c r="AJ1011" s="13"/>
      <c r="AM1011"/>
      <c r="AN1011"/>
      <c r="AO1011"/>
      <c r="AP1011"/>
      <c r="AQ1011" s="4"/>
    </row>
    <row r="1012" spans="13:43" x14ac:dyDescent="0.3">
      <c r="M1012"/>
      <c r="N1012" s="12"/>
      <c r="S1012"/>
      <c r="T1012" s="12"/>
      <c r="AA1012"/>
      <c r="AB1012"/>
      <c r="AE1012"/>
      <c r="AF1012"/>
      <c r="AI1012"/>
      <c r="AJ1012" s="13"/>
      <c r="AM1012"/>
      <c r="AN1012"/>
      <c r="AO1012"/>
      <c r="AP1012"/>
      <c r="AQ1012" s="4"/>
    </row>
    <row r="1013" spans="13:43" x14ac:dyDescent="0.3">
      <c r="M1013"/>
      <c r="N1013" s="12"/>
      <c r="S1013"/>
      <c r="T1013" s="12"/>
      <c r="AA1013"/>
      <c r="AB1013"/>
      <c r="AE1013"/>
      <c r="AF1013"/>
      <c r="AI1013"/>
      <c r="AJ1013" s="13"/>
      <c r="AM1013"/>
      <c r="AN1013"/>
      <c r="AO1013"/>
      <c r="AP1013"/>
      <c r="AQ1013" s="4"/>
    </row>
    <row r="1014" spans="13:43" x14ac:dyDescent="0.3">
      <c r="M1014"/>
      <c r="N1014" s="12"/>
      <c r="S1014"/>
      <c r="T1014" s="12"/>
      <c r="AA1014"/>
      <c r="AB1014"/>
      <c r="AE1014"/>
      <c r="AF1014"/>
      <c r="AI1014"/>
      <c r="AJ1014" s="13"/>
      <c r="AM1014"/>
      <c r="AN1014"/>
      <c r="AO1014"/>
      <c r="AP1014"/>
      <c r="AQ1014" s="4"/>
    </row>
    <row r="1015" spans="13:43" x14ac:dyDescent="0.3">
      <c r="M1015"/>
      <c r="N1015" s="12"/>
      <c r="S1015"/>
      <c r="T1015" s="12"/>
      <c r="AA1015"/>
      <c r="AB1015"/>
      <c r="AE1015"/>
      <c r="AF1015"/>
      <c r="AI1015"/>
      <c r="AJ1015" s="13"/>
      <c r="AM1015"/>
      <c r="AN1015"/>
      <c r="AO1015"/>
      <c r="AP1015"/>
      <c r="AQ1015" s="4"/>
    </row>
    <row r="1016" spans="13:43" x14ac:dyDescent="0.3">
      <c r="M1016"/>
      <c r="N1016" s="12"/>
      <c r="S1016"/>
      <c r="T1016" s="12"/>
      <c r="AA1016"/>
      <c r="AB1016"/>
      <c r="AE1016"/>
      <c r="AF1016"/>
      <c r="AI1016"/>
      <c r="AJ1016" s="13"/>
      <c r="AM1016"/>
      <c r="AN1016"/>
      <c r="AO1016"/>
      <c r="AP1016"/>
      <c r="AQ1016" s="4"/>
    </row>
    <row r="1017" spans="13:43" x14ac:dyDescent="0.3">
      <c r="M1017"/>
      <c r="N1017" s="12"/>
      <c r="S1017"/>
      <c r="T1017" s="12"/>
      <c r="AA1017"/>
      <c r="AB1017"/>
      <c r="AE1017"/>
      <c r="AF1017"/>
      <c r="AI1017"/>
      <c r="AJ1017" s="13"/>
      <c r="AM1017"/>
      <c r="AN1017"/>
      <c r="AO1017"/>
      <c r="AP1017"/>
      <c r="AQ1017" s="4"/>
    </row>
    <row r="1018" spans="13:43" x14ac:dyDescent="0.3">
      <c r="M1018"/>
      <c r="N1018" s="12"/>
      <c r="S1018"/>
      <c r="T1018" s="12"/>
      <c r="AA1018"/>
      <c r="AB1018"/>
      <c r="AE1018"/>
      <c r="AF1018"/>
      <c r="AI1018"/>
      <c r="AJ1018" s="13"/>
      <c r="AM1018"/>
      <c r="AN1018"/>
      <c r="AO1018"/>
      <c r="AP1018"/>
      <c r="AQ1018" s="4"/>
    </row>
    <row r="1019" spans="13:43" x14ac:dyDescent="0.3">
      <c r="M1019"/>
      <c r="N1019" s="12"/>
      <c r="S1019"/>
      <c r="T1019" s="12"/>
      <c r="AA1019"/>
      <c r="AB1019"/>
      <c r="AE1019"/>
      <c r="AF1019"/>
      <c r="AI1019"/>
      <c r="AJ1019" s="13"/>
      <c r="AM1019"/>
      <c r="AN1019"/>
      <c r="AO1019"/>
      <c r="AP1019"/>
      <c r="AQ1019" s="4"/>
    </row>
    <row r="1020" spans="13:43" x14ac:dyDescent="0.3">
      <c r="M1020"/>
      <c r="N1020" s="12"/>
      <c r="S1020"/>
      <c r="T1020" s="12"/>
      <c r="AA1020"/>
      <c r="AB1020"/>
      <c r="AE1020"/>
      <c r="AF1020"/>
      <c r="AI1020"/>
      <c r="AJ1020" s="13"/>
      <c r="AM1020"/>
      <c r="AN1020"/>
      <c r="AO1020"/>
      <c r="AP1020"/>
      <c r="AQ1020" s="4"/>
    </row>
    <row r="1021" spans="13:43" x14ac:dyDescent="0.3">
      <c r="M1021"/>
      <c r="N1021" s="12"/>
      <c r="S1021"/>
      <c r="T1021" s="12"/>
      <c r="AA1021"/>
      <c r="AB1021"/>
      <c r="AE1021"/>
      <c r="AF1021"/>
      <c r="AI1021"/>
      <c r="AJ1021" s="13"/>
      <c r="AM1021"/>
      <c r="AN1021"/>
      <c r="AO1021"/>
      <c r="AP1021"/>
      <c r="AQ1021" s="4"/>
    </row>
    <row r="1022" spans="13:43" x14ac:dyDescent="0.3">
      <c r="M1022"/>
      <c r="N1022" s="12"/>
      <c r="S1022"/>
      <c r="T1022" s="12"/>
      <c r="AA1022"/>
      <c r="AB1022"/>
      <c r="AE1022"/>
      <c r="AF1022"/>
      <c r="AI1022"/>
      <c r="AJ1022" s="13"/>
      <c r="AM1022"/>
      <c r="AN1022"/>
      <c r="AO1022"/>
      <c r="AP1022"/>
      <c r="AQ1022" s="4"/>
    </row>
    <row r="1023" spans="13:43" x14ac:dyDescent="0.3">
      <c r="M1023"/>
      <c r="N1023" s="12"/>
      <c r="S1023"/>
      <c r="T1023" s="12"/>
      <c r="AA1023"/>
      <c r="AB1023"/>
      <c r="AE1023"/>
      <c r="AF1023"/>
      <c r="AI1023"/>
      <c r="AJ1023" s="13"/>
      <c r="AM1023"/>
      <c r="AN1023"/>
      <c r="AO1023"/>
      <c r="AP1023"/>
      <c r="AQ1023" s="4"/>
    </row>
    <row r="1024" spans="13:43" x14ac:dyDescent="0.3">
      <c r="M1024"/>
      <c r="N1024" s="12"/>
      <c r="S1024"/>
      <c r="T1024" s="12"/>
      <c r="AA1024"/>
      <c r="AB1024"/>
      <c r="AE1024"/>
      <c r="AF1024"/>
      <c r="AI1024"/>
      <c r="AJ1024" s="13"/>
      <c r="AM1024"/>
      <c r="AN1024"/>
      <c r="AO1024"/>
      <c r="AP1024"/>
      <c r="AQ1024" s="4"/>
    </row>
    <row r="1025" spans="13:43" x14ac:dyDescent="0.3">
      <c r="M1025"/>
      <c r="N1025" s="12"/>
      <c r="S1025"/>
      <c r="T1025" s="12"/>
      <c r="AA1025"/>
      <c r="AB1025"/>
      <c r="AE1025"/>
      <c r="AF1025"/>
      <c r="AI1025"/>
      <c r="AJ1025" s="13"/>
      <c r="AM1025"/>
      <c r="AN1025"/>
      <c r="AO1025"/>
      <c r="AP1025"/>
      <c r="AQ1025" s="4"/>
    </row>
    <row r="1026" spans="13:43" x14ac:dyDescent="0.3">
      <c r="M1026"/>
      <c r="N1026" s="12"/>
      <c r="S1026"/>
      <c r="T1026" s="12"/>
      <c r="AA1026"/>
      <c r="AB1026"/>
      <c r="AE1026"/>
      <c r="AF1026"/>
      <c r="AI1026"/>
      <c r="AJ1026" s="13"/>
      <c r="AM1026"/>
      <c r="AN1026"/>
      <c r="AO1026"/>
      <c r="AP1026"/>
      <c r="AQ1026" s="4"/>
    </row>
    <row r="1027" spans="13:43" x14ac:dyDescent="0.3">
      <c r="M1027"/>
      <c r="N1027" s="12"/>
      <c r="S1027"/>
      <c r="T1027" s="12"/>
      <c r="AA1027"/>
      <c r="AB1027"/>
      <c r="AE1027"/>
      <c r="AF1027"/>
      <c r="AI1027"/>
      <c r="AJ1027" s="13"/>
      <c r="AM1027"/>
      <c r="AN1027"/>
      <c r="AO1027"/>
      <c r="AP1027"/>
      <c r="AQ1027" s="4"/>
    </row>
    <row r="1028" spans="13:43" x14ac:dyDescent="0.3">
      <c r="M1028"/>
      <c r="N1028" s="12"/>
      <c r="S1028"/>
      <c r="T1028" s="12"/>
      <c r="AA1028"/>
      <c r="AB1028"/>
      <c r="AE1028"/>
      <c r="AF1028"/>
      <c r="AI1028"/>
      <c r="AJ1028" s="13"/>
      <c r="AM1028"/>
      <c r="AN1028"/>
      <c r="AO1028"/>
      <c r="AP1028"/>
      <c r="AQ1028" s="4"/>
    </row>
    <row r="1029" spans="13:43" x14ac:dyDescent="0.3">
      <c r="M1029"/>
      <c r="N1029" s="12"/>
      <c r="S1029"/>
      <c r="T1029" s="12"/>
      <c r="AA1029"/>
      <c r="AB1029"/>
      <c r="AE1029"/>
      <c r="AF1029"/>
      <c r="AI1029"/>
      <c r="AJ1029" s="13"/>
      <c r="AM1029"/>
      <c r="AN1029"/>
      <c r="AO1029"/>
      <c r="AP1029"/>
      <c r="AQ1029" s="4"/>
    </row>
    <row r="1030" spans="13:43" x14ac:dyDescent="0.3">
      <c r="M1030"/>
      <c r="N1030" s="12"/>
      <c r="S1030"/>
      <c r="T1030" s="12"/>
      <c r="AA1030"/>
      <c r="AB1030"/>
      <c r="AE1030"/>
      <c r="AF1030"/>
      <c r="AI1030"/>
      <c r="AJ1030" s="13"/>
      <c r="AM1030"/>
      <c r="AN1030"/>
      <c r="AO1030"/>
      <c r="AP1030"/>
      <c r="AQ1030" s="4"/>
    </row>
    <row r="1031" spans="13:43" x14ac:dyDescent="0.3">
      <c r="M1031"/>
      <c r="N1031" s="12"/>
      <c r="S1031"/>
      <c r="T1031" s="12"/>
      <c r="AA1031"/>
      <c r="AB1031"/>
      <c r="AE1031"/>
      <c r="AF1031"/>
      <c r="AI1031"/>
      <c r="AJ1031" s="13"/>
      <c r="AM1031"/>
      <c r="AN1031"/>
      <c r="AO1031"/>
      <c r="AP1031"/>
      <c r="AQ1031" s="4"/>
    </row>
    <row r="1032" spans="13:43" x14ac:dyDescent="0.3">
      <c r="M1032"/>
      <c r="N1032" s="12"/>
      <c r="S1032"/>
      <c r="T1032" s="12"/>
      <c r="AA1032"/>
      <c r="AB1032"/>
      <c r="AE1032"/>
      <c r="AF1032"/>
      <c r="AI1032"/>
      <c r="AJ1032" s="13"/>
      <c r="AM1032"/>
      <c r="AN1032"/>
      <c r="AO1032"/>
      <c r="AP1032"/>
      <c r="AQ1032" s="4"/>
    </row>
    <row r="1033" spans="13:43" x14ac:dyDescent="0.3">
      <c r="M1033"/>
      <c r="N1033" s="12"/>
      <c r="S1033"/>
      <c r="T1033" s="12"/>
      <c r="AA1033"/>
      <c r="AB1033"/>
      <c r="AE1033"/>
      <c r="AF1033"/>
      <c r="AI1033"/>
      <c r="AJ1033" s="13"/>
      <c r="AM1033"/>
      <c r="AN1033"/>
      <c r="AO1033"/>
      <c r="AP1033"/>
      <c r="AQ1033" s="4"/>
    </row>
    <row r="1034" spans="13:43" x14ac:dyDescent="0.3">
      <c r="M1034"/>
      <c r="N1034" s="12"/>
      <c r="S1034"/>
      <c r="T1034" s="12"/>
      <c r="AA1034"/>
      <c r="AB1034"/>
      <c r="AE1034"/>
      <c r="AF1034"/>
      <c r="AI1034"/>
      <c r="AJ1034" s="13"/>
      <c r="AM1034"/>
      <c r="AN1034"/>
      <c r="AO1034"/>
      <c r="AP1034"/>
      <c r="AQ1034" s="4"/>
    </row>
    <row r="1035" spans="13:43" x14ac:dyDescent="0.3">
      <c r="M1035"/>
      <c r="N1035" s="12"/>
      <c r="S1035"/>
      <c r="T1035" s="12"/>
      <c r="AA1035"/>
      <c r="AB1035"/>
      <c r="AE1035"/>
      <c r="AF1035"/>
      <c r="AI1035"/>
      <c r="AJ1035" s="13"/>
      <c r="AM1035"/>
      <c r="AN1035"/>
      <c r="AO1035"/>
      <c r="AP1035"/>
      <c r="AQ1035" s="4"/>
    </row>
    <row r="1036" spans="13:43" x14ac:dyDescent="0.3">
      <c r="M1036"/>
      <c r="N1036" s="12"/>
      <c r="S1036"/>
      <c r="T1036" s="12"/>
      <c r="AA1036"/>
      <c r="AB1036"/>
      <c r="AE1036"/>
      <c r="AF1036"/>
      <c r="AI1036"/>
      <c r="AJ1036" s="13"/>
      <c r="AM1036"/>
      <c r="AN1036"/>
      <c r="AO1036"/>
      <c r="AP1036"/>
      <c r="AQ1036" s="4"/>
    </row>
    <row r="1037" spans="13:43" x14ac:dyDescent="0.3">
      <c r="M1037"/>
      <c r="N1037" s="12"/>
      <c r="S1037"/>
      <c r="T1037" s="12"/>
      <c r="AA1037"/>
      <c r="AB1037"/>
      <c r="AE1037"/>
      <c r="AF1037"/>
      <c r="AI1037"/>
      <c r="AJ1037" s="13"/>
      <c r="AM1037"/>
      <c r="AN1037"/>
      <c r="AO1037"/>
      <c r="AP1037"/>
      <c r="AQ1037" s="4"/>
    </row>
    <row r="1038" spans="13:43" x14ac:dyDescent="0.3">
      <c r="M1038"/>
      <c r="N1038" s="12"/>
      <c r="S1038"/>
      <c r="T1038" s="12"/>
      <c r="AA1038"/>
      <c r="AB1038"/>
      <c r="AE1038"/>
      <c r="AF1038"/>
      <c r="AI1038"/>
      <c r="AJ1038" s="13"/>
      <c r="AM1038"/>
      <c r="AN1038"/>
      <c r="AO1038"/>
      <c r="AP1038"/>
      <c r="AQ1038" s="4"/>
    </row>
    <row r="1039" spans="13:43" x14ac:dyDescent="0.3">
      <c r="M1039"/>
      <c r="N1039" s="12"/>
      <c r="S1039"/>
      <c r="T1039" s="12"/>
      <c r="AA1039"/>
      <c r="AB1039"/>
      <c r="AE1039"/>
      <c r="AF1039"/>
      <c r="AI1039"/>
      <c r="AJ1039" s="13"/>
      <c r="AM1039"/>
      <c r="AN1039"/>
      <c r="AO1039"/>
      <c r="AP1039"/>
      <c r="AQ1039" s="4"/>
    </row>
    <row r="1040" spans="13:43" x14ac:dyDescent="0.3">
      <c r="M1040"/>
      <c r="N1040" s="12"/>
      <c r="S1040"/>
      <c r="T1040" s="12"/>
      <c r="AA1040"/>
      <c r="AB1040"/>
      <c r="AE1040"/>
      <c r="AF1040"/>
      <c r="AI1040"/>
      <c r="AJ1040" s="13"/>
      <c r="AM1040"/>
      <c r="AN1040"/>
      <c r="AO1040"/>
      <c r="AP1040"/>
      <c r="AQ1040" s="4"/>
    </row>
    <row r="1041" spans="13:43" x14ac:dyDescent="0.3">
      <c r="M1041"/>
      <c r="N1041" s="12"/>
      <c r="S1041"/>
      <c r="T1041" s="12"/>
      <c r="AA1041"/>
      <c r="AB1041"/>
      <c r="AE1041"/>
      <c r="AF1041"/>
      <c r="AI1041"/>
      <c r="AJ1041" s="13"/>
      <c r="AM1041"/>
      <c r="AN1041"/>
      <c r="AO1041"/>
      <c r="AP1041"/>
      <c r="AQ1041" s="4"/>
    </row>
    <row r="1042" spans="13:43" x14ac:dyDescent="0.3">
      <c r="M1042"/>
      <c r="N1042" s="12"/>
      <c r="S1042"/>
      <c r="T1042" s="12"/>
      <c r="AA1042"/>
      <c r="AB1042"/>
      <c r="AE1042"/>
      <c r="AF1042"/>
      <c r="AI1042"/>
      <c r="AJ1042" s="13"/>
      <c r="AM1042"/>
      <c r="AN1042"/>
      <c r="AO1042"/>
      <c r="AP1042"/>
      <c r="AQ1042" s="4"/>
    </row>
    <row r="1043" spans="13:43" x14ac:dyDescent="0.3">
      <c r="M1043"/>
      <c r="N1043" s="12"/>
      <c r="S1043"/>
      <c r="T1043" s="12"/>
      <c r="AA1043"/>
      <c r="AB1043"/>
      <c r="AE1043"/>
      <c r="AF1043"/>
      <c r="AI1043"/>
      <c r="AJ1043" s="13"/>
      <c r="AM1043"/>
      <c r="AN1043"/>
      <c r="AO1043"/>
      <c r="AP1043"/>
      <c r="AQ1043" s="4"/>
    </row>
    <row r="1044" spans="13:43" x14ac:dyDescent="0.3">
      <c r="M1044"/>
      <c r="N1044" s="12"/>
      <c r="S1044"/>
      <c r="T1044" s="12"/>
      <c r="AA1044"/>
      <c r="AB1044"/>
      <c r="AE1044"/>
      <c r="AF1044"/>
      <c r="AI1044"/>
      <c r="AJ1044" s="13"/>
      <c r="AM1044"/>
      <c r="AN1044"/>
      <c r="AO1044"/>
      <c r="AP1044"/>
      <c r="AQ1044" s="4"/>
    </row>
    <row r="1045" spans="13:43" x14ac:dyDescent="0.3">
      <c r="M1045"/>
      <c r="N1045" s="12"/>
      <c r="S1045"/>
      <c r="T1045" s="12"/>
      <c r="AA1045"/>
      <c r="AB1045"/>
      <c r="AE1045"/>
      <c r="AF1045"/>
      <c r="AI1045"/>
      <c r="AJ1045" s="13"/>
      <c r="AM1045"/>
      <c r="AN1045"/>
      <c r="AO1045"/>
      <c r="AP1045"/>
      <c r="AQ1045" s="4"/>
    </row>
    <row r="1046" spans="13:43" x14ac:dyDescent="0.3">
      <c r="M1046"/>
      <c r="N1046" s="12"/>
      <c r="S1046"/>
      <c r="T1046" s="12"/>
      <c r="AA1046"/>
      <c r="AB1046"/>
      <c r="AE1046"/>
      <c r="AF1046"/>
      <c r="AI1046"/>
      <c r="AJ1046" s="13"/>
      <c r="AM1046"/>
      <c r="AN1046"/>
      <c r="AO1046"/>
      <c r="AP1046"/>
      <c r="AQ1046" s="4"/>
    </row>
    <row r="1047" spans="13:43" x14ac:dyDescent="0.3">
      <c r="M1047"/>
      <c r="N1047" s="12"/>
      <c r="S1047"/>
      <c r="T1047" s="12"/>
      <c r="AA1047"/>
      <c r="AB1047"/>
      <c r="AE1047"/>
      <c r="AF1047"/>
      <c r="AI1047"/>
      <c r="AJ1047" s="13"/>
      <c r="AM1047"/>
      <c r="AN1047"/>
      <c r="AO1047"/>
      <c r="AP1047"/>
      <c r="AQ1047" s="4"/>
    </row>
    <row r="1048" spans="13:43" x14ac:dyDescent="0.3">
      <c r="M1048"/>
      <c r="N1048" s="12"/>
      <c r="S1048"/>
      <c r="T1048" s="12"/>
      <c r="AA1048"/>
      <c r="AB1048"/>
      <c r="AE1048"/>
      <c r="AF1048"/>
      <c r="AI1048"/>
      <c r="AJ1048" s="13"/>
      <c r="AM1048"/>
      <c r="AN1048"/>
      <c r="AO1048"/>
      <c r="AP1048"/>
      <c r="AQ1048" s="4"/>
    </row>
    <row r="1049" spans="13:43" x14ac:dyDescent="0.3">
      <c r="M1049"/>
      <c r="N1049" s="12"/>
      <c r="S1049"/>
      <c r="T1049" s="12"/>
      <c r="AA1049"/>
      <c r="AB1049"/>
      <c r="AE1049"/>
      <c r="AF1049"/>
      <c r="AI1049"/>
      <c r="AJ1049" s="13"/>
      <c r="AM1049"/>
      <c r="AN1049"/>
      <c r="AO1049"/>
      <c r="AP1049"/>
      <c r="AQ1049" s="4"/>
    </row>
    <row r="1050" spans="13:43" x14ac:dyDescent="0.3">
      <c r="M1050"/>
      <c r="N1050" s="12"/>
      <c r="S1050"/>
      <c r="T1050" s="12"/>
      <c r="AA1050"/>
      <c r="AB1050"/>
      <c r="AE1050"/>
      <c r="AF1050"/>
      <c r="AI1050"/>
      <c r="AJ1050" s="13"/>
      <c r="AM1050"/>
      <c r="AN1050"/>
      <c r="AO1050"/>
      <c r="AP1050"/>
      <c r="AQ1050" s="4"/>
    </row>
    <row r="1051" spans="13:43" x14ac:dyDescent="0.3">
      <c r="M1051"/>
      <c r="N1051" s="12"/>
      <c r="S1051"/>
      <c r="T1051" s="12"/>
      <c r="AA1051"/>
      <c r="AB1051"/>
      <c r="AE1051"/>
      <c r="AF1051"/>
      <c r="AI1051"/>
      <c r="AJ1051" s="13"/>
      <c r="AM1051"/>
      <c r="AN1051"/>
      <c r="AO1051"/>
      <c r="AP1051"/>
      <c r="AQ1051" s="4"/>
    </row>
    <row r="1052" spans="13:43" x14ac:dyDescent="0.3">
      <c r="M1052"/>
      <c r="N1052" s="12"/>
      <c r="S1052"/>
      <c r="T1052" s="12"/>
      <c r="AA1052"/>
      <c r="AB1052"/>
      <c r="AE1052"/>
      <c r="AF1052"/>
      <c r="AI1052"/>
      <c r="AJ1052" s="13"/>
      <c r="AM1052"/>
      <c r="AN1052"/>
      <c r="AO1052"/>
      <c r="AP1052"/>
      <c r="AQ1052" s="4"/>
    </row>
    <row r="1053" spans="13:43" x14ac:dyDescent="0.3">
      <c r="M1053"/>
      <c r="N1053" s="12"/>
      <c r="S1053"/>
      <c r="T1053" s="12"/>
      <c r="AA1053"/>
      <c r="AB1053"/>
      <c r="AE1053"/>
      <c r="AF1053"/>
      <c r="AI1053"/>
      <c r="AJ1053" s="13"/>
      <c r="AM1053"/>
      <c r="AN1053"/>
      <c r="AO1053"/>
      <c r="AP1053"/>
      <c r="AQ1053" s="4"/>
    </row>
    <row r="1054" spans="13:43" x14ac:dyDescent="0.3">
      <c r="M1054"/>
      <c r="N1054" s="12"/>
      <c r="S1054"/>
      <c r="T1054" s="12"/>
      <c r="AA1054"/>
      <c r="AB1054"/>
      <c r="AE1054"/>
      <c r="AF1054"/>
      <c r="AI1054"/>
      <c r="AJ1054" s="13"/>
      <c r="AM1054"/>
      <c r="AN1054"/>
      <c r="AO1054"/>
      <c r="AP1054"/>
      <c r="AQ1054" s="4"/>
    </row>
    <row r="1055" spans="13:43" x14ac:dyDescent="0.3">
      <c r="M1055"/>
      <c r="N1055" s="12"/>
      <c r="S1055"/>
      <c r="T1055" s="12"/>
      <c r="AA1055"/>
      <c r="AB1055"/>
      <c r="AE1055"/>
      <c r="AF1055"/>
      <c r="AI1055"/>
      <c r="AJ1055" s="13"/>
      <c r="AM1055"/>
      <c r="AN1055"/>
      <c r="AO1055"/>
      <c r="AP1055"/>
      <c r="AQ1055" s="4"/>
    </row>
    <row r="1056" spans="13:43" x14ac:dyDescent="0.3">
      <c r="M1056"/>
      <c r="N1056" s="12"/>
      <c r="S1056"/>
      <c r="T1056" s="12"/>
      <c r="AA1056"/>
      <c r="AB1056"/>
      <c r="AE1056"/>
      <c r="AF1056"/>
      <c r="AI1056"/>
      <c r="AJ1056" s="13"/>
      <c r="AM1056"/>
      <c r="AN1056"/>
      <c r="AO1056"/>
      <c r="AP1056"/>
      <c r="AQ1056" s="4"/>
    </row>
    <row r="1057" spans="13:43" x14ac:dyDescent="0.3">
      <c r="M1057"/>
      <c r="N1057" s="12"/>
      <c r="S1057"/>
      <c r="T1057" s="12"/>
      <c r="AA1057"/>
      <c r="AB1057"/>
      <c r="AE1057"/>
      <c r="AF1057"/>
      <c r="AI1057"/>
      <c r="AJ1057" s="13"/>
      <c r="AM1057"/>
      <c r="AN1057"/>
      <c r="AO1057"/>
      <c r="AP1057"/>
      <c r="AQ1057" s="4"/>
    </row>
    <row r="1058" spans="13:43" x14ac:dyDescent="0.3">
      <c r="M1058"/>
      <c r="N1058" s="12"/>
      <c r="S1058"/>
      <c r="T1058" s="12"/>
      <c r="AA1058"/>
      <c r="AB1058"/>
      <c r="AE1058"/>
      <c r="AF1058"/>
      <c r="AI1058"/>
      <c r="AJ1058" s="13"/>
      <c r="AM1058"/>
      <c r="AN1058"/>
      <c r="AO1058"/>
      <c r="AP1058"/>
      <c r="AQ1058" s="4"/>
    </row>
    <row r="1059" spans="13:43" x14ac:dyDescent="0.3">
      <c r="M1059"/>
      <c r="N1059" s="12"/>
      <c r="S1059"/>
      <c r="T1059" s="12"/>
      <c r="AA1059"/>
      <c r="AB1059"/>
      <c r="AE1059"/>
      <c r="AF1059"/>
      <c r="AI1059"/>
      <c r="AJ1059" s="13"/>
      <c r="AM1059"/>
      <c r="AN1059"/>
      <c r="AO1059"/>
      <c r="AP1059"/>
      <c r="AQ1059" s="4"/>
    </row>
    <row r="1060" spans="13:43" x14ac:dyDescent="0.3">
      <c r="M1060"/>
      <c r="N1060" s="12"/>
      <c r="S1060"/>
      <c r="T1060" s="12"/>
      <c r="AA1060"/>
      <c r="AB1060"/>
      <c r="AE1060"/>
      <c r="AF1060"/>
      <c r="AI1060"/>
      <c r="AJ1060" s="13"/>
      <c r="AM1060"/>
      <c r="AN1060"/>
      <c r="AO1060"/>
      <c r="AP1060"/>
      <c r="AQ1060" s="4"/>
    </row>
    <row r="1061" spans="13:43" x14ac:dyDescent="0.3">
      <c r="M1061"/>
      <c r="N1061" s="12"/>
      <c r="S1061"/>
      <c r="T1061" s="12"/>
      <c r="AA1061"/>
      <c r="AB1061"/>
      <c r="AE1061"/>
      <c r="AF1061"/>
      <c r="AI1061"/>
      <c r="AJ1061" s="13"/>
      <c r="AM1061"/>
      <c r="AN1061"/>
      <c r="AO1061"/>
      <c r="AP1061"/>
      <c r="AQ1061" s="4"/>
    </row>
    <row r="1062" spans="13:43" x14ac:dyDescent="0.3">
      <c r="M1062"/>
      <c r="N1062" s="12"/>
      <c r="S1062"/>
      <c r="T1062" s="12"/>
      <c r="AA1062"/>
      <c r="AB1062"/>
      <c r="AE1062"/>
      <c r="AF1062"/>
      <c r="AI1062"/>
      <c r="AJ1062" s="13"/>
      <c r="AM1062"/>
      <c r="AN1062"/>
      <c r="AO1062"/>
      <c r="AP1062"/>
      <c r="AQ1062" s="4"/>
    </row>
    <row r="1063" spans="13:43" x14ac:dyDescent="0.3">
      <c r="M1063"/>
      <c r="N1063" s="12"/>
      <c r="S1063"/>
      <c r="T1063" s="12"/>
      <c r="AA1063"/>
      <c r="AB1063"/>
      <c r="AE1063"/>
      <c r="AF1063"/>
      <c r="AI1063"/>
      <c r="AJ1063" s="13"/>
      <c r="AM1063"/>
      <c r="AN1063"/>
      <c r="AO1063"/>
      <c r="AP1063"/>
      <c r="AQ1063" s="4"/>
    </row>
    <row r="1064" spans="13:43" x14ac:dyDescent="0.3">
      <c r="M1064"/>
      <c r="N1064" s="12"/>
      <c r="S1064"/>
      <c r="T1064" s="12"/>
      <c r="AA1064"/>
      <c r="AB1064"/>
      <c r="AE1064"/>
      <c r="AF1064"/>
      <c r="AI1064"/>
      <c r="AJ1064" s="13"/>
      <c r="AM1064"/>
      <c r="AN1064"/>
      <c r="AO1064"/>
      <c r="AP1064"/>
      <c r="AQ1064" s="4"/>
    </row>
    <row r="1065" spans="13:43" x14ac:dyDescent="0.3">
      <c r="M1065"/>
      <c r="N1065" s="12"/>
      <c r="S1065"/>
      <c r="T1065" s="12"/>
      <c r="AA1065"/>
      <c r="AB1065"/>
      <c r="AE1065"/>
      <c r="AF1065"/>
      <c r="AI1065"/>
      <c r="AJ1065" s="13"/>
      <c r="AM1065"/>
      <c r="AN1065"/>
      <c r="AO1065"/>
      <c r="AP1065"/>
      <c r="AQ1065" s="4"/>
    </row>
    <row r="1066" spans="13:43" x14ac:dyDescent="0.3">
      <c r="M1066"/>
      <c r="N1066" s="12"/>
      <c r="S1066"/>
      <c r="T1066" s="12"/>
      <c r="AA1066"/>
      <c r="AB1066"/>
      <c r="AE1066"/>
      <c r="AF1066"/>
      <c r="AI1066"/>
      <c r="AJ1066" s="13"/>
      <c r="AM1066"/>
      <c r="AN1066"/>
      <c r="AO1066"/>
      <c r="AP1066"/>
      <c r="AQ1066" s="4"/>
    </row>
    <row r="1067" spans="13:43" x14ac:dyDescent="0.3">
      <c r="M1067"/>
      <c r="N1067" s="12"/>
      <c r="S1067"/>
      <c r="T1067" s="12"/>
      <c r="AA1067"/>
      <c r="AB1067"/>
      <c r="AE1067"/>
      <c r="AF1067"/>
      <c r="AI1067"/>
      <c r="AJ1067" s="13"/>
      <c r="AM1067"/>
      <c r="AN1067"/>
      <c r="AO1067"/>
      <c r="AP1067"/>
      <c r="AQ1067" s="4"/>
    </row>
    <row r="1068" spans="13:43" x14ac:dyDescent="0.3">
      <c r="M1068"/>
      <c r="N1068" s="12"/>
      <c r="S1068"/>
      <c r="T1068" s="12"/>
      <c r="AA1068"/>
      <c r="AB1068"/>
      <c r="AE1068"/>
      <c r="AF1068"/>
      <c r="AI1068"/>
      <c r="AJ1068" s="13"/>
      <c r="AM1068"/>
      <c r="AN1068"/>
      <c r="AO1068"/>
      <c r="AP1068"/>
      <c r="AQ1068" s="4"/>
    </row>
    <row r="1069" spans="13:43" x14ac:dyDescent="0.3">
      <c r="M1069"/>
      <c r="N1069" s="12"/>
      <c r="S1069"/>
      <c r="T1069" s="12"/>
      <c r="AA1069"/>
      <c r="AB1069"/>
      <c r="AE1069"/>
      <c r="AF1069"/>
      <c r="AI1069"/>
      <c r="AJ1069" s="13"/>
      <c r="AM1069"/>
      <c r="AN1069"/>
      <c r="AO1069"/>
      <c r="AP1069"/>
      <c r="AQ1069" s="4"/>
    </row>
    <row r="1070" spans="13:43" x14ac:dyDescent="0.3">
      <c r="M1070"/>
      <c r="N1070" s="12"/>
      <c r="S1070"/>
      <c r="T1070" s="12"/>
      <c r="AA1070"/>
      <c r="AB1070"/>
      <c r="AE1070"/>
      <c r="AF1070"/>
      <c r="AI1070"/>
      <c r="AJ1070" s="13"/>
      <c r="AM1070"/>
      <c r="AN1070"/>
      <c r="AO1070"/>
      <c r="AP1070"/>
      <c r="AQ1070" s="4"/>
    </row>
    <row r="1071" spans="13:43" x14ac:dyDescent="0.3">
      <c r="M1071"/>
      <c r="N1071" s="12"/>
      <c r="S1071"/>
      <c r="T1071" s="12"/>
      <c r="AA1071"/>
      <c r="AB1071"/>
      <c r="AE1071"/>
      <c r="AF1071"/>
      <c r="AI1071"/>
      <c r="AJ1071" s="13"/>
      <c r="AM1071"/>
      <c r="AN1071"/>
      <c r="AO1071"/>
      <c r="AP1071"/>
      <c r="AQ1071" s="4"/>
    </row>
    <row r="1072" spans="13:43" x14ac:dyDescent="0.3">
      <c r="M1072"/>
      <c r="N1072" s="12"/>
      <c r="S1072"/>
      <c r="T1072" s="12"/>
      <c r="AA1072"/>
      <c r="AB1072"/>
      <c r="AE1072"/>
      <c r="AF1072"/>
      <c r="AI1072"/>
      <c r="AJ1072" s="13"/>
      <c r="AM1072"/>
      <c r="AN1072"/>
      <c r="AO1072"/>
      <c r="AP1072"/>
      <c r="AQ1072" s="4"/>
    </row>
    <row r="1073" spans="13:43" x14ac:dyDescent="0.3">
      <c r="M1073"/>
      <c r="N1073" s="12"/>
      <c r="S1073"/>
      <c r="T1073" s="12"/>
      <c r="AA1073"/>
      <c r="AB1073"/>
      <c r="AE1073"/>
      <c r="AF1073"/>
      <c r="AI1073"/>
      <c r="AJ1073" s="13"/>
      <c r="AM1073"/>
      <c r="AN1073"/>
      <c r="AO1073"/>
      <c r="AP1073"/>
      <c r="AQ1073" s="4"/>
    </row>
    <row r="1074" spans="13:43" x14ac:dyDescent="0.3">
      <c r="M1074"/>
      <c r="N1074" s="12"/>
      <c r="S1074"/>
      <c r="T1074" s="12"/>
      <c r="AA1074"/>
      <c r="AB1074"/>
      <c r="AE1074"/>
      <c r="AF1074"/>
      <c r="AI1074"/>
      <c r="AJ1074" s="13"/>
      <c r="AM1074"/>
      <c r="AN1074"/>
      <c r="AO1074"/>
      <c r="AP1074"/>
      <c r="AQ1074" s="4"/>
    </row>
    <row r="1075" spans="13:43" x14ac:dyDescent="0.3">
      <c r="M1075"/>
      <c r="N1075" s="12"/>
      <c r="S1075"/>
      <c r="T1075" s="12"/>
      <c r="AA1075"/>
      <c r="AB1075"/>
      <c r="AE1075"/>
      <c r="AF1075"/>
      <c r="AI1075"/>
      <c r="AJ1075" s="13"/>
      <c r="AM1075"/>
      <c r="AN1075"/>
      <c r="AO1075"/>
      <c r="AP1075"/>
      <c r="AQ1075" s="4"/>
    </row>
    <row r="1076" spans="13:43" x14ac:dyDescent="0.3">
      <c r="M1076"/>
      <c r="N1076" s="12"/>
      <c r="S1076"/>
      <c r="T1076" s="12"/>
      <c r="AA1076"/>
      <c r="AB1076"/>
      <c r="AE1076"/>
      <c r="AF1076"/>
      <c r="AI1076"/>
      <c r="AJ1076" s="13"/>
      <c r="AM1076"/>
      <c r="AN1076"/>
      <c r="AO1076"/>
      <c r="AP1076"/>
      <c r="AQ1076" s="4"/>
    </row>
    <row r="1077" spans="13:43" x14ac:dyDescent="0.3">
      <c r="M1077"/>
      <c r="N1077" s="12"/>
      <c r="S1077"/>
      <c r="T1077" s="12"/>
      <c r="AA1077"/>
      <c r="AB1077"/>
      <c r="AE1077"/>
      <c r="AF1077"/>
      <c r="AI1077"/>
      <c r="AJ1077" s="13"/>
      <c r="AM1077"/>
      <c r="AN1077"/>
      <c r="AO1077"/>
      <c r="AP1077"/>
      <c r="AQ1077" s="4"/>
    </row>
    <row r="1078" spans="13:43" x14ac:dyDescent="0.3">
      <c r="M1078"/>
      <c r="N1078" s="12"/>
      <c r="S1078"/>
      <c r="T1078" s="12"/>
      <c r="AA1078"/>
      <c r="AB1078"/>
      <c r="AE1078"/>
      <c r="AF1078"/>
      <c r="AI1078"/>
      <c r="AJ1078" s="13"/>
      <c r="AM1078"/>
      <c r="AN1078"/>
      <c r="AO1078"/>
      <c r="AP1078"/>
      <c r="AQ1078" s="4"/>
    </row>
    <row r="1079" spans="13:43" x14ac:dyDescent="0.3">
      <c r="M1079"/>
      <c r="N1079" s="12"/>
      <c r="S1079"/>
      <c r="T1079" s="12"/>
      <c r="AA1079"/>
      <c r="AB1079"/>
      <c r="AE1079"/>
      <c r="AF1079"/>
      <c r="AI1079"/>
      <c r="AJ1079" s="13"/>
      <c r="AM1079"/>
      <c r="AN1079"/>
      <c r="AO1079"/>
      <c r="AP1079"/>
      <c r="AQ1079" s="4"/>
    </row>
    <row r="1080" spans="13:43" x14ac:dyDescent="0.3">
      <c r="M1080"/>
      <c r="N1080" s="12"/>
      <c r="S1080"/>
      <c r="T1080" s="12"/>
      <c r="AA1080"/>
      <c r="AB1080"/>
      <c r="AE1080"/>
      <c r="AF1080"/>
      <c r="AI1080"/>
      <c r="AJ1080" s="13"/>
      <c r="AM1080"/>
      <c r="AN1080"/>
      <c r="AO1080"/>
      <c r="AP1080"/>
      <c r="AQ1080" s="4"/>
    </row>
    <row r="1081" spans="13:43" x14ac:dyDescent="0.3">
      <c r="M1081"/>
      <c r="N1081" s="12"/>
      <c r="S1081"/>
      <c r="T1081" s="12"/>
      <c r="AA1081"/>
      <c r="AB1081"/>
      <c r="AE1081"/>
      <c r="AF1081"/>
      <c r="AI1081"/>
      <c r="AJ1081" s="13"/>
      <c r="AM1081"/>
      <c r="AN1081"/>
      <c r="AO1081"/>
      <c r="AP1081"/>
      <c r="AQ1081" s="4"/>
    </row>
    <row r="1082" spans="13:43" x14ac:dyDescent="0.3">
      <c r="M1082"/>
      <c r="N1082" s="12"/>
      <c r="S1082"/>
      <c r="T1082" s="12"/>
      <c r="AA1082"/>
      <c r="AB1082"/>
      <c r="AE1082"/>
      <c r="AF1082"/>
      <c r="AI1082"/>
      <c r="AJ1082" s="13"/>
      <c r="AM1082"/>
      <c r="AN1082"/>
      <c r="AO1082"/>
      <c r="AP1082"/>
      <c r="AQ1082" s="4"/>
    </row>
    <row r="1083" spans="13:43" x14ac:dyDescent="0.3">
      <c r="M1083"/>
      <c r="N1083" s="12"/>
      <c r="S1083"/>
      <c r="T1083" s="12"/>
      <c r="AA1083"/>
      <c r="AB1083"/>
      <c r="AE1083"/>
      <c r="AF1083"/>
      <c r="AI1083"/>
      <c r="AJ1083" s="13"/>
      <c r="AM1083"/>
      <c r="AN1083"/>
      <c r="AO1083"/>
      <c r="AP1083"/>
      <c r="AQ1083" s="4"/>
    </row>
    <row r="1084" spans="13:43" x14ac:dyDescent="0.3">
      <c r="M1084"/>
      <c r="N1084" s="12"/>
      <c r="S1084"/>
      <c r="T1084" s="12"/>
      <c r="AA1084"/>
      <c r="AB1084"/>
      <c r="AE1084"/>
      <c r="AF1084"/>
      <c r="AI1084"/>
      <c r="AJ1084" s="13"/>
      <c r="AM1084"/>
      <c r="AN1084"/>
      <c r="AO1084"/>
      <c r="AP1084"/>
      <c r="AQ1084" s="4"/>
    </row>
    <row r="1085" spans="13:43" x14ac:dyDescent="0.3">
      <c r="M1085"/>
      <c r="N1085" s="12"/>
      <c r="S1085"/>
      <c r="T1085" s="12"/>
      <c r="AA1085"/>
      <c r="AB1085"/>
      <c r="AE1085"/>
      <c r="AF1085"/>
      <c r="AI1085"/>
      <c r="AJ1085" s="13"/>
      <c r="AM1085"/>
      <c r="AN1085"/>
      <c r="AO1085"/>
      <c r="AP1085"/>
      <c r="AQ1085" s="4"/>
    </row>
    <row r="1086" spans="13:43" x14ac:dyDescent="0.3">
      <c r="M1086"/>
      <c r="N1086" s="12"/>
      <c r="S1086"/>
      <c r="T1086" s="12"/>
      <c r="AA1086"/>
      <c r="AB1086"/>
      <c r="AE1086"/>
      <c r="AF1086"/>
      <c r="AI1086"/>
      <c r="AJ1086" s="13"/>
      <c r="AM1086"/>
      <c r="AN1086"/>
      <c r="AO1086"/>
      <c r="AP1086"/>
      <c r="AQ1086" s="4"/>
    </row>
    <row r="1087" spans="13:43" x14ac:dyDescent="0.3">
      <c r="M1087"/>
      <c r="N1087" s="12"/>
      <c r="S1087"/>
      <c r="T1087" s="12"/>
      <c r="AA1087"/>
      <c r="AB1087"/>
      <c r="AE1087"/>
      <c r="AF1087"/>
      <c r="AI1087"/>
      <c r="AJ1087" s="13"/>
      <c r="AM1087"/>
      <c r="AN1087"/>
      <c r="AO1087"/>
      <c r="AP1087"/>
      <c r="AQ1087" s="4"/>
    </row>
    <row r="1088" spans="13:43" x14ac:dyDescent="0.3">
      <c r="M1088"/>
      <c r="N1088" s="12"/>
      <c r="S1088"/>
      <c r="T1088" s="12"/>
      <c r="AA1088"/>
      <c r="AB1088"/>
      <c r="AE1088"/>
      <c r="AF1088"/>
      <c r="AI1088"/>
      <c r="AJ1088" s="13"/>
      <c r="AM1088"/>
      <c r="AN1088"/>
      <c r="AO1088"/>
      <c r="AP1088"/>
      <c r="AQ1088" s="4"/>
    </row>
    <row r="1089" spans="13:43" x14ac:dyDescent="0.3">
      <c r="M1089"/>
      <c r="N1089" s="12"/>
      <c r="S1089"/>
      <c r="T1089" s="12"/>
      <c r="AA1089"/>
      <c r="AB1089"/>
      <c r="AE1089"/>
      <c r="AF1089"/>
      <c r="AI1089"/>
      <c r="AJ1089" s="13"/>
      <c r="AM1089"/>
      <c r="AN1089"/>
      <c r="AO1089"/>
      <c r="AP1089"/>
      <c r="AQ1089" s="4"/>
    </row>
    <row r="1090" spans="13:43" x14ac:dyDescent="0.3">
      <c r="M1090"/>
      <c r="N1090" s="12"/>
      <c r="S1090"/>
      <c r="T1090" s="12"/>
      <c r="AA1090"/>
      <c r="AB1090"/>
      <c r="AE1090"/>
      <c r="AF1090"/>
      <c r="AI1090"/>
      <c r="AJ1090" s="13"/>
      <c r="AM1090"/>
      <c r="AN1090"/>
      <c r="AO1090"/>
      <c r="AP1090"/>
      <c r="AQ1090" s="4"/>
    </row>
    <row r="1091" spans="13:43" x14ac:dyDescent="0.3">
      <c r="M1091"/>
      <c r="N1091" s="12"/>
      <c r="S1091"/>
      <c r="T1091" s="12"/>
      <c r="AA1091"/>
      <c r="AB1091"/>
      <c r="AE1091"/>
      <c r="AF1091"/>
      <c r="AI1091"/>
      <c r="AJ1091" s="13"/>
      <c r="AM1091"/>
      <c r="AN1091"/>
      <c r="AO1091"/>
      <c r="AP1091"/>
      <c r="AQ1091" s="4"/>
    </row>
    <row r="1092" spans="13:43" x14ac:dyDescent="0.3">
      <c r="M1092"/>
      <c r="N1092" s="12"/>
      <c r="S1092"/>
      <c r="T1092" s="12"/>
      <c r="AA1092"/>
      <c r="AB1092"/>
      <c r="AE1092"/>
      <c r="AF1092"/>
      <c r="AI1092"/>
      <c r="AJ1092" s="13"/>
      <c r="AM1092"/>
      <c r="AN1092"/>
      <c r="AO1092"/>
      <c r="AP1092"/>
      <c r="AQ1092" s="4"/>
    </row>
    <row r="1093" spans="13:43" x14ac:dyDescent="0.3">
      <c r="M1093"/>
      <c r="N1093" s="12"/>
      <c r="S1093"/>
      <c r="T1093" s="12"/>
      <c r="AA1093"/>
      <c r="AB1093"/>
      <c r="AE1093"/>
      <c r="AF1093"/>
      <c r="AI1093"/>
      <c r="AJ1093" s="13"/>
      <c r="AM1093"/>
      <c r="AN1093"/>
      <c r="AO1093"/>
      <c r="AP1093"/>
      <c r="AQ1093" s="4"/>
    </row>
    <row r="1094" spans="13:43" x14ac:dyDescent="0.3">
      <c r="M1094"/>
      <c r="N1094" s="12"/>
      <c r="S1094"/>
      <c r="T1094" s="12"/>
      <c r="AA1094"/>
      <c r="AB1094"/>
      <c r="AE1094"/>
      <c r="AF1094"/>
      <c r="AI1094"/>
      <c r="AJ1094" s="13"/>
      <c r="AM1094"/>
      <c r="AN1094"/>
      <c r="AO1094"/>
      <c r="AP1094"/>
      <c r="AQ1094" s="4"/>
    </row>
    <row r="1095" spans="13:43" x14ac:dyDescent="0.3">
      <c r="M1095"/>
      <c r="N1095" s="12"/>
      <c r="S1095"/>
      <c r="T1095" s="12"/>
      <c r="AA1095"/>
      <c r="AB1095"/>
      <c r="AE1095"/>
      <c r="AF1095"/>
      <c r="AI1095"/>
      <c r="AJ1095" s="13"/>
      <c r="AM1095"/>
      <c r="AN1095"/>
      <c r="AO1095"/>
      <c r="AP1095"/>
      <c r="AQ1095" s="4"/>
    </row>
    <row r="1096" spans="13:43" x14ac:dyDescent="0.3">
      <c r="M1096"/>
      <c r="N1096" s="12"/>
      <c r="S1096"/>
      <c r="T1096" s="12"/>
      <c r="AA1096"/>
      <c r="AB1096"/>
      <c r="AE1096"/>
      <c r="AF1096"/>
      <c r="AI1096"/>
      <c r="AJ1096" s="13"/>
      <c r="AM1096"/>
      <c r="AN1096"/>
      <c r="AO1096"/>
      <c r="AP1096"/>
      <c r="AQ1096" s="4"/>
    </row>
    <row r="1097" spans="13:43" x14ac:dyDescent="0.3">
      <c r="M1097"/>
      <c r="N1097" s="12"/>
      <c r="S1097"/>
      <c r="T1097" s="12"/>
      <c r="AA1097"/>
      <c r="AB1097"/>
      <c r="AE1097"/>
      <c r="AF1097"/>
      <c r="AI1097"/>
      <c r="AJ1097" s="13"/>
      <c r="AM1097"/>
      <c r="AN1097"/>
      <c r="AO1097"/>
      <c r="AP1097"/>
      <c r="AQ1097" s="4"/>
    </row>
    <row r="1098" spans="13:43" x14ac:dyDescent="0.3">
      <c r="M1098"/>
      <c r="N1098" s="12"/>
      <c r="S1098"/>
      <c r="T1098" s="12"/>
      <c r="AA1098"/>
      <c r="AB1098"/>
      <c r="AE1098"/>
      <c r="AF1098"/>
      <c r="AI1098"/>
      <c r="AJ1098" s="13"/>
      <c r="AM1098"/>
      <c r="AN1098"/>
      <c r="AO1098"/>
      <c r="AP1098"/>
      <c r="AQ1098" s="4"/>
    </row>
    <row r="1099" spans="13:43" x14ac:dyDescent="0.3">
      <c r="M1099"/>
      <c r="N1099" s="12"/>
      <c r="S1099"/>
      <c r="T1099" s="12"/>
      <c r="AA1099"/>
      <c r="AB1099"/>
      <c r="AE1099"/>
      <c r="AF1099"/>
      <c r="AI1099"/>
      <c r="AJ1099" s="13"/>
      <c r="AM1099"/>
      <c r="AN1099"/>
      <c r="AO1099"/>
      <c r="AP1099"/>
      <c r="AQ1099" s="4"/>
    </row>
    <row r="1100" spans="13:43" x14ac:dyDescent="0.3">
      <c r="M1100"/>
      <c r="N1100" s="12"/>
      <c r="S1100"/>
      <c r="T1100" s="12"/>
      <c r="AA1100"/>
      <c r="AB1100"/>
      <c r="AE1100"/>
      <c r="AF1100"/>
      <c r="AI1100"/>
      <c r="AJ1100" s="13"/>
      <c r="AM1100"/>
      <c r="AN1100"/>
      <c r="AO1100"/>
      <c r="AP1100"/>
      <c r="AQ1100" s="4"/>
    </row>
    <row r="1101" spans="13:43" x14ac:dyDescent="0.3">
      <c r="M1101"/>
      <c r="N1101" s="12"/>
      <c r="S1101"/>
      <c r="T1101" s="12"/>
      <c r="AA1101"/>
      <c r="AB1101"/>
      <c r="AE1101"/>
      <c r="AF1101"/>
      <c r="AI1101"/>
      <c r="AJ1101" s="13"/>
      <c r="AM1101"/>
      <c r="AN1101"/>
      <c r="AO1101"/>
      <c r="AP1101"/>
      <c r="AQ1101" s="4"/>
    </row>
    <row r="1102" spans="13:43" x14ac:dyDescent="0.3">
      <c r="M1102"/>
      <c r="N1102" s="12"/>
      <c r="S1102"/>
      <c r="T1102" s="12"/>
      <c r="AA1102"/>
      <c r="AB1102"/>
      <c r="AE1102"/>
      <c r="AF1102"/>
      <c r="AI1102"/>
      <c r="AJ1102" s="13"/>
      <c r="AM1102"/>
      <c r="AN1102"/>
      <c r="AO1102"/>
      <c r="AP1102"/>
      <c r="AQ1102" s="4"/>
    </row>
    <row r="1103" spans="13:43" x14ac:dyDescent="0.3">
      <c r="M1103"/>
      <c r="N1103" s="12"/>
      <c r="S1103"/>
      <c r="T1103" s="12"/>
      <c r="AA1103"/>
      <c r="AB1103"/>
      <c r="AE1103"/>
      <c r="AF1103"/>
      <c r="AI1103"/>
      <c r="AJ1103" s="13"/>
      <c r="AM1103"/>
      <c r="AN1103"/>
      <c r="AO1103"/>
      <c r="AP1103"/>
      <c r="AQ1103" s="4"/>
    </row>
    <row r="1104" spans="13:43" x14ac:dyDescent="0.3">
      <c r="M1104"/>
      <c r="N1104" s="12"/>
      <c r="S1104"/>
      <c r="T1104" s="12"/>
      <c r="AA1104"/>
      <c r="AB1104"/>
      <c r="AE1104"/>
      <c r="AF1104"/>
      <c r="AI1104"/>
      <c r="AJ1104" s="13"/>
      <c r="AM1104"/>
      <c r="AN1104"/>
      <c r="AO1104"/>
      <c r="AP1104"/>
      <c r="AQ1104" s="4"/>
    </row>
    <row r="1105" spans="13:43" x14ac:dyDescent="0.3">
      <c r="M1105"/>
      <c r="N1105" s="12"/>
      <c r="S1105"/>
      <c r="T1105" s="12"/>
      <c r="AA1105"/>
      <c r="AB1105"/>
      <c r="AE1105"/>
      <c r="AF1105"/>
      <c r="AI1105"/>
      <c r="AJ1105" s="13"/>
      <c r="AM1105"/>
      <c r="AN1105"/>
      <c r="AO1105"/>
      <c r="AP1105"/>
      <c r="AQ1105" s="4"/>
    </row>
    <row r="1106" spans="13:43" x14ac:dyDescent="0.3">
      <c r="M1106"/>
      <c r="N1106" s="12"/>
      <c r="S1106"/>
      <c r="T1106" s="12"/>
      <c r="AA1106"/>
      <c r="AB1106"/>
      <c r="AE1106"/>
      <c r="AF1106"/>
      <c r="AI1106"/>
      <c r="AJ1106" s="13"/>
      <c r="AM1106"/>
      <c r="AN1106"/>
      <c r="AO1106"/>
      <c r="AP1106"/>
      <c r="AQ1106" s="4"/>
    </row>
    <row r="1107" spans="13:43" x14ac:dyDescent="0.3">
      <c r="M1107"/>
      <c r="N1107" s="12"/>
      <c r="S1107"/>
      <c r="T1107" s="12"/>
      <c r="AA1107"/>
      <c r="AB1107"/>
      <c r="AE1107"/>
      <c r="AF1107"/>
      <c r="AI1107"/>
      <c r="AJ1107" s="13"/>
      <c r="AM1107"/>
      <c r="AN1107"/>
      <c r="AO1107"/>
      <c r="AP1107"/>
      <c r="AQ1107" s="4"/>
    </row>
    <row r="1108" spans="13:43" x14ac:dyDescent="0.3">
      <c r="M1108"/>
      <c r="N1108" s="12"/>
      <c r="S1108"/>
      <c r="T1108" s="12"/>
      <c r="AA1108"/>
      <c r="AB1108"/>
      <c r="AE1108"/>
      <c r="AF1108"/>
      <c r="AI1108"/>
      <c r="AJ1108" s="13"/>
      <c r="AM1108"/>
      <c r="AN1108"/>
      <c r="AO1108"/>
      <c r="AP1108"/>
      <c r="AQ1108" s="4"/>
    </row>
    <row r="1109" spans="13:43" x14ac:dyDescent="0.3">
      <c r="M1109"/>
      <c r="N1109" s="12"/>
      <c r="S1109"/>
      <c r="T1109" s="12"/>
      <c r="AA1109"/>
      <c r="AB1109"/>
      <c r="AE1109"/>
      <c r="AF1109"/>
      <c r="AI1109"/>
      <c r="AJ1109" s="13"/>
      <c r="AM1109"/>
      <c r="AN1109"/>
      <c r="AO1109"/>
      <c r="AP1109"/>
      <c r="AQ1109" s="4"/>
    </row>
    <row r="1110" spans="13:43" x14ac:dyDescent="0.3">
      <c r="M1110"/>
      <c r="N1110" s="12"/>
      <c r="S1110"/>
      <c r="T1110" s="12"/>
      <c r="AA1110"/>
      <c r="AB1110"/>
      <c r="AE1110"/>
      <c r="AF1110"/>
      <c r="AI1110"/>
      <c r="AJ1110" s="13"/>
      <c r="AM1110"/>
      <c r="AN1110"/>
      <c r="AO1110"/>
      <c r="AP1110"/>
      <c r="AQ1110" s="4"/>
    </row>
    <row r="1111" spans="13:43" x14ac:dyDescent="0.3">
      <c r="M1111"/>
      <c r="N1111" s="12"/>
      <c r="S1111"/>
      <c r="T1111" s="12"/>
      <c r="AA1111"/>
      <c r="AB1111"/>
      <c r="AE1111"/>
      <c r="AF1111"/>
      <c r="AI1111"/>
      <c r="AJ1111" s="13"/>
      <c r="AM1111"/>
      <c r="AN1111"/>
      <c r="AO1111"/>
      <c r="AP1111"/>
      <c r="AQ1111" s="4"/>
    </row>
    <row r="1112" spans="13:43" x14ac:dyDescent="0.3">
      <c r="M1112"/>
      <c r="N1112" s="12"/>
      <c r="S1112"/>
      <c r="T1112" s="12"/>
      <c r="AA1112"/>
      <c r="AB1112"/>
      <c r="AE1112"/>
      <c r="AF1112"/>
      <c r="AI1112"/>
      <c r="AJ1112" s="13"/>
      <c r="AM1112"/>
      <c r="AN1112"/>
      <c r="AO1112"/>
      <c r="AP1112"/>
      <c r="AQ1112" s="4"/>
    </row>
    <row r="1113" spans="13:43" x14ac:dyDescent="0.3">
      <c r="M1113"/>
      <c r="N1113" s="12"/>
      <c r="S1113"/>
      <c r="T1113" s="12"/>
      <c r="AA1113"/>
      <c r="AB1113"/>
      <c r="AE1113"/>
      <c r="AF1113"/>
      <c r="AI1113"/>
      <c r="AJ1113" s="13"/>
      <c r="AM1113"/>
      <c r="AN1113"/>
      <c r="AO1113"/>
      <c r="AP1113"/>
      <c r="AQ1113" s="4"/>
    </row>
    <row r="1114" spans="13:43" x14ac:dyDescent="0.3">
      <c r="M1114"/>
      <c r="N1114" s="12"/>
      <c r="S1114"/>
      <c r="T1114" s="12"/>
      <c r="AA1114"/>
      <c r="AB1114"/>
      <c r="AE1114"/>
      <c r="AF1114"/>
      <c r="AI1114"/>
      <c r="AJ1114" s="13"/>
      <c r="AM1114"/>
      <c r="AN1114"/>
      <c r="AO1114"/>
      <c r="AP1114"/>
      <c r="AQ1114" s="4"/>
    </row>
    <row r="1115" spans="13:43" x14ac:dyDescent="0.3">
      <c r="M1115"/>
      <c r="N1115" s="12"/>
      <c r="S1115"/>
      <c r="T1115" s="12"/>
      <c r="AA1115"/>
      <c r="AB1115"/>
      <c r="AE1115"/>
      <c r="AF1115"/>
      <c r="AI1115"/>
      <c r="AJ1115" s="13"/>
      <c r="AM1115"/>
      <c r="AN1115"/>
      <c r="AO1115"/>
      <c r="AP1115"/>
      <c r="AQ1115" s="4"/>
    </row>
    <row r="1116" spans="13:43" x14ac:dyDescent="0.3">
      <c r="M1116"/>
      <c r="N1116" s="12"/>
      <c r="S1116"/>
      <c r="T1116" s="12"/>
      <c r="AA1116"/>
      <c r="AB1116"/>
      <c r="AE1116"/>
      <c r="AF1116"/>
      <c r="AI1116"/>
      <c r="AJ1116" s="13"/>
      <c r="AM1116"/>
      <c r="AN1116"/>
      <c r="AO1116"/>
      <c r="AP1116"/>
      <c r="AQ1116" s="4"/>
    </row>
    <row r="1117" spans="13:43" x14ac:dyDescent="0.3">
      <c r="M1117"/>
      <c r="N1117" s="12"/>
      <c r="S1117"/>
      <c r="T1117" s="12"/>
      <c r="AA1117"/>
      <c r="AB1117"/>
      <c r="AE1117"/>
      <c r="AF1117"/>
      <c r="AI1117"/>
      <c r="AJ1117" s="13"/>
      <c r="AM1117"/>
      <c r="AN1117"/>
      <c r="AO1117"/>
      <c r="AP1117"/>
      <c r="AQ1117" s="4"/>
    </row>
    <row r="1118" spans="13:43" x14ac:dyDescent="0.3">
      <c r="M1118"/>
      <c r="N1118" s="12"/>
      <c r="S1118"/>
      <c r="T1118" s="12"/>
      <c r="AA1118"/>
      <c r="AB1118"/>
      <c r="AE1118"/>
      <c r="AF1118"/>
      <c r="AI1118"/>
      <c r="AJ1118" s="13"/>
      <c r="AM1118"/>
      <c r="AN1118"/>
      <c r="AO1118"/>
      <c r="AP1118"/>
      <c r="AQ1118" s="4"/>
    </row>
    <row r="1119" spans="13:43" x14ac:dyDescent="0.3">
      <c r="M1119"/>
      <c r="N1119" s="12"/>
      <c r="S1119"/>
      <c r="T1119" s="12"/>
      <c r="AA1119"/>
      <c r="AB1119"/>
      <c r="AE1119"/>
      <c r="AF1119"/>
      <c r="AI1119"/>
      <c r="AJ1119" s="13"/>
      <c r="AM1119"/>
      <c r="AN1119"/>
      <c r="AO1119"/>
      <c r="AP1119"/>
      <c r="AQ1119" s="4"/>
    </row>
    <row r="1120" spans="13:43" x14ac:dyDescent="0.3">
      <c r="M1120"/>
      <c r="N1120" s="12"/>
      <c r="S1120"/>
      <c r="T1120" s="12"/>
      <c r="AA1120"/>
      <c r="AB1120"/>
      <c r="AE1120"/>
      <c r="AF1120"/>
      <c r="AI1120"/>
      <c r="AJ1120" s="13"/>
      <c r="AM1120"/>
      <c r="AN1120"/>
      <c r="AO1120"/>
      <c r="AP1120"/>
      <c r="AQ1120" s="4"/>
    </row>
    <row r="1121" spans="13:43" x14ac:dyDescent="0.3">
      <c r="M1121"/>
      <c r="N1121" s="12"/>
      <c r="S1121"/>
      <c r="T1121" s="12"/>
      <c r="AA1121"/>
      <c r="AB1121"/>
      <c r="AE1121"/>
      <c r="AF1121"/>
      <c r="AI1121"/>
      <c r="AJ1121" s="13"/>
      <c r="AM1121"/>
      <c r="AN1121"/>
      <c r="AO1121"/>
      <c r="AP1121"/>
      <c r="AQ1121" s="4"/>
    </row>
    <row r="1122" spans="13:43" x14ac:dyDescent="0.3">
      <c r="M1122"/>
      <c r="N1122" s="12"/>
      <c r="S1122"/>
      <c r="T1122" s="12"/>
      <c r="AA1122"/>
      <c r="AB1122"/>
      <c r="AE1122"/>
      <c r="AF1122"/>
      <c r="AI1122"/>
      <c r="AJ1122" s="13"/>
      <c r="AM1122"/>
      <c r="AN1122"/>
      <c r="AO1122"/>
      <c r="AP1122"/>
      <c r="AQ1122" s="4"/>
    </row>
    <row r="1123" spans="13:43" x14ac:dyDescent="0.3">
      <c r="M1123"/>
      <c r="N1123" s="12"/>
      <c r="S1123"/>
      <c r="T1123" s="12"/>
      <c r="AA1123"/>
      <c r="AB1123"/>
      <c r="AE1123"/>
      <c r="AF1123"/>
      <c r="AI1123"/>
      <c r="AJ1123" s="13"/>
      <c r="AM1123"/>
      <c r="AN1123"/>
      <c r="AO1123"/>
      <c r="AP1123"/>
      <c r="AQ1123" s="4"/>
    </row>
    <row r="1124" spans="13:43" x14ac:dyDescent="0.3">
      <c r="M1124"/>
      <c r="N1124" s="12"/>
      <c r="S1124"/>
      <c r="T1124" s="12"/>
      <c r="AA1124"/>
      <c r="AB1124"/>
      <c r="AE1124"/>
      <c r="AF1124"/>
      <c r="AI1124"/>
      <c r="AJ1124" s="13"/>
      <c r="AM1124"/>
      <c r="AN1124"/>
      <c r="AO1124"/>
      <c r="AP1124"/>
      <c r="AQ1124" s="4"/>
    </row>
    <row r="1125" spans="13:43" x14ac:dyDescent="0.3">
      <c r="M1125"/>
      <c r="N1125" s="12"/>
      <c r="S1125"/>
      <c r="T1125" s="12"/>
      <c r="AA1125"/>
      <c r="AB1125"/>
      <c r="AE1125"/>
      <c r="AF1125"/>
      <c r="AI1125"/>
      <c r="AJ1125" s="13"/>
      <c r="AM1125"/>
      <c r="AN1125"/>
      <c r="AO1125"/>
      <c r="AP1125"/>
      <c r="AQ1125" s="4"/>
    </row>
    <row r="1126" spans="13:43" x14ac:dyDescent="0.3">
      <c r="M1126"/>
      <c r="N1126" s="12"/>
      <c r="S1126"/>
      <c r="T1126" s="12"/>
      <c r="AA1126"/>
      <c r="AB1126"/>
      <c r="AE1126"/>
      <c r="AF1126"/>
      <c r="AI1126"/>
      <c r="AJ1126" s="13"/>
      <c r="AM1126"/>
      <c r="AN1126"/>
      <c r="AO1126"/>
      <c r="AP1126"/>
      <c r="AQ1126" s="4"/>
    </row>
    <row r="1127" spans="13:43" x14ac:dyDescent="0.3">
      <c r="M1127"/>
      <c r="N1127" s="12"/>
      <c r="S1127"/>
      <c r="T1127" s="12"/>
      <c r="AA1127"/>
      <c r="AB1127"/>
      <c r="AE1127"/>
      <c r="AF1127"/>
      <c r="AI1127"/>
      <c r="AJ1127" s="13"/>
      <c r="AM1127"/>
      <c r="AN1127"/>
      <c r="AO1127"/>
      <c r="AP1127"/>
      <c r="AQ1127" s="4"/>
    </row>
    <row r="1128" spans="13:43" x14ac:dyDescent="0.3">
      <c r="M1128"/>
      <c r="N1128" s="12"/>
      <c r="S1128"/>
      <c r="T1128" s="12"/>
      <c r="AA1128"/>
      <c r="AB1128"/>
      <c r="AE1128"/>
      <c r="AF1128"/>
      <c r="AI1128"/>
      <c r="AJ1128" s="13"/>
      <c r="AM1128"/>
      <c r="AN1128"/>
      <c r="AO1128"/>
      <c r="AP1128"/>
      <c r="AQ1128" s="4"/>
    </row>
    <row r="1129" spans="13:43" x14ac:dyDescent="0.3">
      <c r="M1129"/>
      <c r="N1129" s="12"/>
      <c r="S1129"/>
      <c r="T1129" s="12"/>
      <c r="AA1129"/>
      <c r="AB1129"/>
      <c r="AE1129"/>
      <c r="AF1129"/>
      <c r="AI1129"/>
      <c r="AJ1129" s="13"/>
      <c r="AM1129"/>
      <c r="AN1129"/>
      <c r="AO1129"/>
      <c r="AP1129"/>
      <c r="AQ1129" s="4"/>
    </row>
    <row r="1130" spans="13:43" x14ac:dyDescent="0.3">
      <c r="M1130"/>
      <c r="N1130" s="12"/>
      <c r="S1130"/>
      <c r="T1130" s="12"/>
      <c r="AA1130"/>
      <c r="AB1130"/>
      <c r="AE1130"/>
      <c r="AF1130"/>
      <c r="AI1130"/>
      <c r="AJ1130" s="13"/>
      <c r="AM1130"/>
      <c r="AN1130"/>
      <c r="AO1130"/>
      <c r="AP1130"/>
      <c r="AQ1130" s="4"/>
    </row>
    <row r="1131" spans="13:43" x14ac:dyDescent="0.3">
      <c r="M1131"/>
      <c r="N1131" s="12"/>
      <c r="S1131"/>
      <c r="T1131" s="12"/>
      <c r="AA1131"/>
      <c r="AB1131"/>
      <c r="AE1131"/>
      <c r="AF1131"/>
      <c r="AI1131"/>
      <c r="AJ1131" s="13"/>
      <c r="AM1131"/>
      <c r="AN1131"/>
      <c r="AO1131"/>
      <c r="AP1131"/>
      <c r="AQ1131" s="4"/>
    </row>
    <row r="1132" spans="13:43" x14ac:dyDescent="0.3">
      <c r="M1132"/>
      <c r="N1132" s="12"/>
      <c r="S1132"/>
      <c r="T1132" s="12"/>
      <c r="AA1132"/>
      <c r="AB1132"/>
      <c r="AE1132"/>
      <c r="AF1132"/>
      <c r="AI1132"/>
      <c r="AJ1132" s="13"/>
      <c r="AM1132"/>
      <c r="AN1132"/>
      <c r="AO1132"/>
      <c r="AP1132"/>
      <c r="AQ1132" s="4"/>
    </row>
    <row r="1133" spans="13:43" x14ac:dyDescent="0.3">
      <c r="M1133"/>
      <c r="N1133" s="12"/>
      <c r="S1133"/>
      <c r="T1133" s="12"/>
      <c r="AA1133"/>
      <c r="AB1133"/>
      <c r="AE1133"/>
      <c r="AF1133"/>
      <c r="AI1133"/>
      <c r="AJ1133" s="13"/>
      <c r="AM1133"/>
      <c r="AN1133"/>
      <c r="AO1133"/>
      <c r="AP1133"/>
      <c r="AQ1133" s="4"/>
    </row>
    <row r="1134" spans="13:43" x14ac:dyDescent="0.3">
      <c r="M1134"/>
      <c r="N1134" s="12"/>
      <c r="S1134"/>
      <c r="T1134" s="12"/>
      <c r="AA1134"/>
      <c r="AB1134"/>
      <c r="AE1134"/>
      <c r="AF1134"/>
      <c r="AI1134"/>
      <c r="AJ1134" s="13"/>
      <c r="AM1134"/>
      <c r="AN1134"/>
      <c r="AO1134"/>
      <c r="AP1134"/>
      <c r="AQ1134" s="4"/>
    </row>
    <row r="1135" spans="13:43" x14ac:dyDescent="0.3">
      <c r="M1135"/>
      <c r="N1135" s="12"/>
      <c r="S1135"/>
      <c r="T1135" s="12"/>
      <c r="AA1135"/>
      <c r="AB1135"/>
      <c r="AE1135"/>
      <c r="AF1135"/>
      <c r="AI1135"/>
      <c r="AJ1135" s="13"/>
      <c r="AM1135"/>
      <c r="AN1135"/>
      <c r="AO1135"/>
      <c r="AP1135"/>
      <c r="AQ1135" s="4"/>
    </row>
    <row r="1136" spans="13:43" x14ac:dyDescent="0.3">
      <c r="M1136"/>
      <c r="N1136" s="12"/>
      <c r="S1136"/>
      <c r="T1136" s="12"/>
      <c r="AA1136"/>
      <c r="AB1136"/>
      <c r="AE1136"/>
      <c r="AF1136"/>
      <c r="AI1136"/>
      <c r="AJ1136" s="13"/>
      <c r="AM1136"/>
      <c r="AN1136"/>
      <c r="AO1136"/>
      <c r="AP1136"/>
      <c r="AQ1136" s="4"/>
    </row>
    <row r="1137" spans="13:43" x14ac:dyDescent="0.3">
      <c r="M1137"/>
      <c r="N1137" s="12"/>
      <c r="S1137"/>
      <c r="T1137" s="12"/>
      <c r="AA1137"/>
      <c r="AB1137"/>
      <c r="AE1137"/>
      <c r="AF1137"/>
      <c r="AI1137"/>
      <c r="AJ1137" s="13"/>
      <c r="AM1137"/>
      <c r="AN1137"/>
      <c r="AO1137"/>
      <c r="AP1137"/>
      <c r="AQ1137" s="4"/>
    </row>
    <row r="1138" spans="13:43" x14ac:dyDescent="0.3">
      <c r="M1138"/>
      <c r="N1138" s="12"/>
      <c r="S1138"/>
      <c r="T1138" s="12"/>
      <c r="AA1138"/>
      <c r="AB1138"/>
      <c r="AE1138"/>
      <c r="AF1138"/>
      <c r="AI1138"/>
      <c r="AJ1138" s="13"/>
      <c r="AM1138"/>
      <c r="AN1138"/>
      <c r="AO1138"/>
      <c r="AP1138"/>
      <c r="AQ1138" s="4"/>
    </row>
    <row r="1139" spans="13:43" x14ac:dyDescent="0.3">
      <c r="M1139"/>
      <c r="N1139" s="12"/>
      <c r="S1139"/>
      <c r="T1139" s="12"/>
      <c r="AA1139"/>
      <c r="AB1139"/>
      <c r="AE1139"/>
      <c r="AF1139"/>
      <c r="AI1139"/>
      <c r="AJ1139" s="13"/>
      <c r="AM1139"/>
      <c r="AN1139"/>
      <c r="AO1139"/>
      <c r="AP1139"/>
      <c r="AQ1139" s="4"/>
    </row>
    <row r="1140" spans="13:43" x14ac:dyDescent="0.3">
      <c r="M1140"/>
      <c r="N1140" s="12"/>
      <c r="S1140"/>
      <c r="T1140" s="12"/>
      <c r="AA1140"/>
      <c r="AB1140"/>
      <c r="AE1140"/>
      <c r="AF1140"/>
      <c r="AI1140"/>
      <c r="AJ1140" s="13"/>
      <c r="AM1140"/>
      <c r="AN1140"/>
      <c r="AO1140"/>
      <c r="AP1140"/>
      <c r="AQ1140" s="4"/>
    </row>
    <row r="1141" spans="13:43" x14ac:dyDescent="0.3">
      <c r="M1141"/>
      <c r="N1141" s="12"/>
      <c r="S1141"/>
      <c r="T1141" s="12"/>
      <c r="AA1141"/>
      <c r="AB1141"/>
      <c r="AE1141"/>
      <c r="AF1141"/>
      <c r="AI1141"/>
      <c r="AJ1141" s="13"/>
      <c r="AM1141"/>
      <c r="AN1141"/>
      <c r="AO1141"/>
      <c r="AP1141"/>
      <c r="AQ1141" s="4"/>
    </row>
    <row r="1142" spans="13:43" x14ac:dyDescent="0.3">
      <c r="M1142"/>
      <c r="N1142" s="12"/>
      <c r="S1142"/>
      <c r="T1142" s="12"/>
      <c r="AA1142"/>
      <c r="AB1142"/>
      <c r="AE1142"/>
      <c r="AF1142"/>
      <c r="AI1142"/>
      <c r="AJ1142" s="13"/>
      <c r="AM1142"/>
      <c r="AN1142"/>
      <c r="AO1142"/>
      <c r="AP1142"/>
      <c r="AQ1142" s="4"/>
    </row>
    <row r="1143" spans="13:43" x14ac:dyDescent="0.3">
      <c r="M1143"/>
      <c r="N1143" s="12"/>
      <c r="S1143"/>
      <c r="T1143" s="12"/>
      <c r="AA1143"/>
      <c r="AB1143"/>
      <c r="AE1143"/>
      <c r="AF1143"/>
      <c r="AI1143"/>
      <c r="AJ1143" s="13"/>
      <c r="AM1143"/>
      <c r="AN1143"/>
      <c r="AO1143"/>
      <c r="AP1143"/>
      <c r="AQ1143" s="4"/>
    </row>
    <row r="1144" spans="13:43" x14ac:dyDescent="0.3">
      <c r="M1144"/>
      <c r="N1144" s="12"/>
      <c r="S1144"/>
      <c r="T1144" s="12"/>
      <c r="AA1144"/>
      <c r="AB1144"/>
      <c r="AE1144"/>
      <c r="AF1144"/>
      <c r="AI1144"/>
      <c r="AJ1144" s="13"/>
      <c r="AM1144"/>
      <c r="AN1144"/>
      <c r="AO1144"/>
      <c r="AP1144"/>
      <c r="AQ1144" s="4"/>
    </row>
    <row r="1145" spans="13:43" x14ac:dyDescent="0.3">
      <c r="M1145"/>
      <c r="N1145" s="12"/>
      <c r="S1145"/>
      <c r="T1145" s="12"/>
      <c r="AA1145"/>
      <c r="AB1145"/>
      <c r="AE1145"/>
      <c r="AF1145"/>
      <c r="AI1145"/>
      <c r="AJ1145" s="13"/>
      <c r="AM1145"/>
      <c r="AN1145"/>
      <c r="AO1145"/>
      <c r="AP1145"/>
      <c r="AQ1145" s="4"/>
    </row>
    <row r="1146" spans="13:43" x14ac:dyDescent="0.3">
      <c r="M1146"/>
      <c r="N1146" s="12"/>
      <c r="S1146"/>
      <c r="T1146" s="12"/>
      <c r="AA1146"/>
      <c r="AB1146"/>
      <c r="AE1146"/>
      <c r="AF1146"/>
      <c r="AI1146"/>
      <c r="AJ1146" s="13"/>
      <c r="AM1146"/>
      <c r="AN1146"/>
      <c r="AO1146"/>
      <c r="AP1146"/>
      <c r="AQ1146" s="4"/>
    </row>
    <row r="1147" spans="13:43" x14ac:dyDescent="0.3">
      <c r="M1147"/>
      <c r="N1147" s="12"/>
      <c r="S1147"/>
      <c r="T1147" s="12"/>
      <c r="AA1147"/>
      <c r="AB1147"/>
      <c r="AE1147"/>
      <c r="AF1147"/>
      <c r="AI1147"/>
      <c r="AJ1147" s="13"/>
      <c r="AM1147"/>
      <c r="AN1147"/>
      <c r="AO1147"/>
      <c r="AP1147"/>
      <c r="AQ1147" s="4"/>
    </row>
    <row r="1148" spans="13:43" x14ac:dyDescent="0.3">
      <c r="M1148"/>
      <c r="N1148" s="12"/>
      <c r="S1148"/>
      <c r="T1148" s="12"/>
      <c r="AA1148"/>
      <c r="AB1148"/>
      <c r="AE1148"/>
      <c r="AF1148"/>
      <c r="AI1148"/>
      <c r="AJ1148" s="13"/>
      <c r="AM1148"/>
      <c r="AN1148"/>
      <c r="AO1148"/>
      <c r="AP1148"/>
      <c r="AQ1148" s="4"/>
    </row>
    <row r="1149" spans="13:43" x14ac:dyDescent="0.3">
      <c r="M1149"/>
      <c r="N1149" s="12"/>
      <c r="S1149"/>
      <c r="T1149" s="12"/>
      <c r="AA1149"/>
      <c r="AB1149"/>
      <c r="AE1149"/>
      <c r="AF1149"/>
      <c r="AI1149"/>
      <c r="AJ1149" s="13"/>
      <c r="AM1149"/>
      <c r="AN1149"/>
      <c r="AO1149"/>
      <c r="AP1149"/>
      <c r="AQ1149" s="4"/>
    </row>
    <row r="1150" spans="13:43" x14ac:dyDescent="0.3">
      <c r="M1150"/>
      <c r="N1150" s="12"/>
      <c r="S1150"/>
      <c r="T1150" s="12"/>
      <c r="AA1150"/>
      <c r="AB1150"/>
      <c r="AE1150"/>
      <c r="AF1150"/>
      <c r="AI1150"/>
      <c r="AJ1150" s="13"/>
      <c r="AM1150"/>
      <c r="AN1150"/>
      <c r="AO1150"/>
      <c r="AP1150"/>
      <c r="AQ1150" s="4"/>
    </row>
    <row r="1151" spans="13:43" x14ac:dyDescent="0.3">
      <c r="M1151"/>
      <c r="N1151" s="12"/>
      <c r="S1151"/>
      <c r="T1151" s="12"/>
      <c r="AA1151"/>
      <c r="AB1151"/>
      <c r="AE1151"/>
      <c r="AF1151"/>
      <c r="AI1151"/>
      <c r="AJ1151" s="13"/>
      <c r="AM1151"/>
      <c r="AN1151"/>
      <c r="AO1151"/>
      <c r="AP1151"/>
      <c r="AQ1151" s="4"/>
    </row>
    <row r="1152" spans="13:43" x14ac:dyDescent="0.3">
      <c r="M1152"/>
      <c r="N1152" s="12"/>
      <c r="S1152"/>
      <c r="T1152" s="12"/>
      <c r="AA1152"/>
      <c r="AB1152"/>
      <c r="AE1152"/>
      <c r="AF1152"/>
      <c r="AI1152"/>
      <c r="AJ1152" s="13"/>
      <c r="AM1152"/>
      <c r="AN1152"/>
      <c r="AO1152"/>
      <c r="AP1152"/>
      <c r="AQ1152" s="4"/>
    </row>
    <row r="1153" spans="13:43" x14ac:dyDescent="0.3">
      <c r="M1153"/>
      <c r="N1153" s="12"/>
      <c r="S1153"/>
      <c r="T1153" s="12"/>
      <c r="AA1153"/>
      <c r="AB1153"/>
      <c r="AE1153"/>
      <c r="AF1153"/>
      <c r="AI1153"/>
      <c r="AJ1153" s="13"/>
      <c r="AM1153"/>
      <c r="AN1153"/>
      <c r="AO1153"/>
      <c r="AP1153"/>
      <c r="AQ1153" s="4"/>
    </row>
    <row r="1154" spans="13:43" x14ac:dyDescent="0.3">
      <c r="M1154"/>
      <c r="N1154" s="12"/>
      <c r="S1154"/>
      <c r="T1154" s="12"/>
      <c r="AA1154"/>
      <c r="AB1154"/>
      <c r="AE1154"/>
      <c r="AF1154"/>
      <c r="AI1154"/>
      <c r="AJ1154" s="13"/>
      <c r="AM1154"/>
      <c r="AN1154"/>
      <c r="AO1154"/>
      <c r="AP1154"/>
      <c r="AQ1154" s="4"/>
    </row>
    <row r="1155" spans="13:43" x14ac:dyDescent="0.3">
      <c r="M1155"/>
      <c r="N1155" s="12"/>
      <c r="S1155"/>
      <c r="T1155" s="12"/>
      <c r="AA1155"/>
      <c r="AB1155"/>
      <c r="AE1155"/>
      <c r="AF1155"/>
      <c r="AI1155"/>
      <c r="AJ1155" s="13"/>
      <c r="AM1155"/>
      <c r="AN1155"/>
      <c r="AO1155"/>
      <c r="AP1155"/>
      <c r="AQ1155" s="4"/>
    </row>
    <row r="1156" spans="13:43" x14ac:dyDescent="0.3">
      <c r="M1156"/>
      <c r="N1156" s="12"/>
      <c r="S1156"/>
      <c r="T1156" s="12"/>
      <c r="AA1156"/>
      <c r="AB1156"/>
      <c r="AE1156"/>
      <c r="AF1156"/>
      <c r="AI1156"/>
      <c r="AJ1156" s="13"/>
      <c r="AM1156"/>
      <c r="AN1156"/>
      <c r="AO1156"/>
      <c r="AP1156"/>
      <c r="AQ1156" s="4"/>
    </row>
    <row r="1157" spans="13:43" x14ac:dyDescent="0.3">
      <c r="M1157"/>
      <c r="N1157" s="12"/>
      <c r="S1157"/>
      <c r="T1157" s="12"/>
      <c r="AA1157"/>
      <c r="AB1157"/>
      <c r="AE1157"/>
      <c r="AF1157"/>
      <c r="AI1157"/>
      <c r="AJ1157" s="13"/>
      <c r="AM1157"/>
      <c r="AN1157"/>
      <c r="AO1157"/>
      <c r="AP1157"/>
      <c r="AQ1157" s="4"/>
    </row>
    <row r="1158" spans="13:43" x14ac:dyDescent="0.3">
      <c r="M1158"/>
      <c r="N1158" s="12"/>
      <c r="S1158"/>
      <c r="T1158" s="12"/>
      <c r="AA1158"/>
      <c r="AB1158"/>
      <c r="AE1158"/>
      <c r="AF1158"/>
      <c r="AI1158"/>
      <c r="AJ1158" s="13"/>
      <c r="AM1158"/>
      <c r="AN1158"/>
      <c r="AO1158"/>
      <c r="AP1158"/>
      <c r="AQ1158" s="4"/>
    </row>
    <row r="1159" spans="13:43" x14ac:dyDescent="0.3">
      <c r="M1159"/>
      <c r="N1159" s="12"/>
      <c r="S1159"/>
      <c r="T1159" s="12"/>
      <c r="AA1159"/>
      <c r="AB1159"/>
      <c r="AE1159"/>
      <c r="AF1159"/>
      <c r="AI1159"/>
      <c r="AJ1159" s="13"/>
      <c r="AM1159"/>
      <c r="AN1159"/>
      <c r="AO1159"/>
      <c r="AP1159"/>
      <c r="AQ1159" s="4"/>
    </row>
    <row r="1160" spans="13:43" x14ac:dyDescent="0.3">
      <c r="M1160"/>
      <c r="N1160" s="12"/>
      <c r="S1160"/>
      <c r="T1160" s="12"/>
      <c r="AA1160"/>
      <c r="AB1160"/>
      <c r="AE1160"/>
      <c r="AF1160"/>
      <c r="AI1160"/>
      <c r="AJ1160" s="13"/>
      <c r="AM1160"/>
      <c r="AN1160"/>
      <c r="AO1160"/>
      <c r="AP1160"/>
      <c r="AQ1160" s="4"/>
    </row>
    <row r="1161" spans="13:43" x14ac:dyDescent="0.3">
      <c r="M1161"/>
      <c r="N1161" s="12"/>
      <c r="S1161"/>
      <c r="T1161" s="12"/>
      <c r="AA1161"/>
      <c r="AB1161"/>
      <c r="AE1161"/>
      <c r="AF1161"/>
      <c r="AI1161"/>
      <c r="AJ1161" s="13"/>
      <c r="AM1161"/>
      <c r="AN1161"/>
      <c r="AO1161"/>
      <c r="AP1161"/>
      <c r="AQ1161" s="4"/>
    </row>
    <row r="1162" spans="13:43" x14ac:dyDescent="0.3">
      <c r="M1162"/>
      <c r="N1162" s="12"/>
      <c r="S1162"/>
      <c r="T1162" s="12"/>
      <c r="AA1162"/>
      <c r="AB1162"/>
      <c r="AE1162"/>
      <c r="AF1162"/>
      <c r="AI1162"/>
      <c r="AJ1162" s="13"/>
      <c r="AM1162"/>
      <c r="AN1162"/>
      <c r="AO1162"/>
      <c r="AP1162"/>
      <c r="AQ1162" s="4"/>
    </row>
    <row r="1163" spans="13:43" x14ac:dyDescent="0.3">
      <c r="M1163"/>
      <c r="N1163" s="12"/>
      <c r="S1163"/>
      <c r="T1163" s="12"/>
      <c r="AA1163"/>
      <c r="AB1163"/>
      <c r="AE1163"/>
      <c r="AF1163"/>
      <c r="AI1163"/>
      <c r="AJ1163" s="13"/>
      <c r="AM1163"/>
      <c r="AN1163"/>
      <c r="AO1163"/>
      <c r="AP1163"/>
      <c r="AQ1163" s="4"/>
    </row>
    <row r="1164" spans="13:43" x14ac:dyDescent="0.3">
      <c r="M1164"/>
      <c r="N1164" s="12"/>
      <c r="S1164"/>
      <c r="T1164" s="12"/>
      <c r="AA1164"/>
      <c r="AB1164"/>
      <c r="AE1164"/>
      <c r="AF1164"/>
      <c r="AI1164"/>
      <c r="AJ1164" s="13"/>
      <c r="AM1164"/>
      <c r="AN1164"/>
      <c r="AO1164"/>
      <c r="AP1164"/>
      <c r="AQ1164" s="4"/>
    </row>
    <row r="1165" spans="13:43" x14ac:dyDescent="0.3">
      <c r="M1165"/>
      <c r="N1165" s="12"/>
      <c r="S1165"/>
      <c r="T1165" s="12"/>
      <c r="AA1165"/>
      <c r="AB1165"/>
      <c r="AE1165"/>
      <c r="AF1165"/>
      <c r="AI1165"/>
      <c r="AJ1165" s="13"/>
      <c r="AM1165"/>
      <c r="AN1165"/>
      <c r="AO1165"/>
      <c r="AP1165"/>
      <c r="AQ1165" s="4"/>
    </row>
    <row r="1166" spans="13:43" x14ac:dyDescent="0.3">
      <c r="M1166"/>
      <c r="N1166" s="12"/>
      <c r="S1166"/>
      <c r="T1166" s="12"/>
      <c r="AA1166"/>
      <c r="AB1166"/>
      <c r="AE1166"/>
      <c r="AF1166"/>
      <c r="AI1166"/>
      <c r="AJ1166" s="13"/>
      <c r="AM1166"/>
      <c r="AN1166"/>
      <c r="AO1166"/>
      <c r="AP1166"/>
      <c r="AQ1166" s="4"/>
    </row>
    <row r="1167" spans="13:43" x14ac:dyDescent="0.3">
      <c r="M1167"/>
      <c r="N1167" s="12"/>
      <c r="S1167"/>
      <c r="T1167" s="12"/>
      <c r="AA1167"/>
      <c r="AB1167"/>
      <c r="AE1167"/>
      <c r="AF1167"/>
      <c r="AI1167"/>
      <c r="AJ1167" s="13"/>
      <c r="AM1167"/>
      <c r="AN1167"/>
      <c r="AO1167"/>
      <c r="AP1167"/>
      <c r="AQ1167" s="4"/>
    </row>
    <row r="1168" spans="13:43" x14ac:dyDescent="0.3">
      <c r="M1168"/>
      <c r="N1168" s="12"/>
      <c r="S1168"/>
      <c r="T1168" s="12"/>
      <c r="AA1168"/>
      <c r="AB1168"/>
      <c r="AE1168"/>
      <c r="AF1168"/>
      <c r="AI1168"/>
      <c r="AJ1168" s="13"/>
      <c r="AM1168"/>
      <c r="AN1168"/>
      <c r="AO1168"/>
      <c r="AP1168"/>
      <c r="AQ1168" s="4"/>
    </row>
    <row r="1169" spans="13:43" x14ac:dyDescent="0.3">
      <c r="M1169"/>
      <c r="N1169" s="12"/>
      <c r="S1169"/>
      <c r="T1169" s="12"/>
      <c r="AA1169"/>
      <c r="AB1169"/>
      <c r="AE1169"/>
      <c r="AF1169"/>
      <c r="AI1169"/>
      <c r="AJ1169" s="13"/>
      <c r="AM1169"/>
      <c r="AN1169"/>
      <c r="AO1169"/>
      <c r="AP1169"/>
      <c r="AQ1169" s="4"/>
    </row>
    <row r="1170" spans="13:43" x14ac:dyDescent="0.3">
      <c r="M1170"/>
      <c r="N1170" s="12"/>
      <c r="S1170"/>
      <c r="T1170" s="12"/>
      <c r="AA1170"/>
      <c r="AB1170"/>
      <c r="AE1170"/>
      <c r="AF1170"/>
      <c r="AI1170"/>
      <c r="AJ1170" s="13"/>
      <c r="AM1170"/>
      <c r="AN1170"/>
      <c r="AO1170"/>
      <c r="AP1170"/>
      <c r="AQ1170" s="4"/>
    </row>
    <row r="1171" spans="13:43" x14ac:dyDescent="0.3">
      <c r="M1171"/>
      <c r="N1171" s="12"/>
      <c r="S1171"/>
      <c r="T1171" s="12"/>
      <c r="AA1171"/>
      <c r="AB1171"/>
      <c r="AE1171"/>
      <c r="AF1171"/>
      <c r="AI1171"/>
      <c r="AJ1171" s="13"/>
      <c r="AM1171"/>
      <c r="AN1171"/>
      <c r="AO1171"/>
      <c r="AP1171"/>
      <c r="AQ1171" s="4"/>
    </row>
    <row r="1172" spans="13:43" x14ac:dyDescent="0.3">
      <c r="M1172"/>
      <c r="N1172" s="12"/>
      <c r="S1172"/>
      <c r="T1172" s="12"/>
      <c r="AA1172"/>
      <c r="AB1172"/>
      <c r="AE1172"/>
      <c r="AF1172"/>
      <c r="AI1172"/>
      <c r="AJ1172" s="13"/>
      <c r="AM1172"/>
      <c r="AN1172"/>
      <c r="AO1172"/>
      <c r="AP1172"/>
      <c r="AQ1172" s="4"/>
    </row>
    <row r="1173" spans="13:43" x14ac:dyDescent="0.3">
      <c r="M1173"/>
      <c r="N1173" s="12"/>
      <c r="S1173"/>
      <c r="T1173" s="12"/>
      <c r="AA1173"/>
      <c r="AB1173"/>
      <c r="AE1173"/>
      <c r="AF1173"/>
      <c r="AI1173"/>
      <c r="AJ1173" s="13"/>
      <c r="AM1173"/>
      <c r="AN1173"/>
      <c r="AO1173"/>
      <c r="AP1173"/>
      <c r="AQ1173" s="4"/>
    </row>
    <row r="1174" spans="13:43" x14ac:dyDescent="0.3">
      <c r="M1174"/>
      <c r="N1174" s="12"/>
      <c r="S1174"/>
      <c r="T1174" s="12"/>
      <c r="AA1174"/>
      <c r="AB1174"/>
      <c r="AE1174"/>
      <c r="AF1174"/>
      <c r="AI1174"/>
      <c r="AJ1174" s="13"/>
      <c r="AM1174"/>
      <c r="AN1174"/>
      <c r="AO1174"/>
      <c r="AP1174"/>
      <c r="AQ1174" s="4"/>
    </row>
    <row r="1175" spans="13:43" x14ac:dyDescent="0.3">
      <c r="M1175"/>
      <c r="N1175" s="12"/>
      <c r="S1175"/>
      <c r="T1175" s="12"/>
      <c r="AA1175"/>
      <c r="AB1175"/>
      <c r="AE1175"/>
      <c r="AF1175"/>
      <c r="AI1175"/>
      <c r="AJ1175" s="13"/>
      <c r="AM1175"/>
      <c r="AN1175"/>
      <c r="AO1175"/>
      <c r="AP1175"/>
      <c r="AQ1175" s="4"/>
    </row>
    <row r="1176" spans="13:43" x14ac:dyDescent="0.3">
      <c r="M1176"/>
      <c r="N1176" s="12"/>
      <c r="S1176"/>
      <c r="T1176" s="12"/>
      <c r="AA1176"/>
      <c r="AB1176"/>
      <c r="AE1176"/>
      <c r="AF1176"/>
      <c r="AI1176"/>
      <c r="AJ1176" s="13"/>
      <c r="AM1176"/>
      <c r="AN1176"/>
      <c r="AO1176"/>
      <c r="AP1176"/>
      <c r="AQ1176" s="4"/>
    </row>
    <row r="1177" spans="13:43" x14ac:dyDescent="0.3">
      <c r="M1177"/>
      <c r="N1177" s="12"/>
      <c r="S1177"/>
      <c r="T1177" s="12"/>
      <c r="AA1177"/>
      <c r="AB1177"/>
      <c r="AE1177"/>
      <c r="AF1177"/>
      <c r="AI1177"/>
      <c r="AJ1177" s="13"/>
      <c r="AM1177"/>
      <c r="AN1177"/>
      <c r="AO1177"/>
      <c r="AP1177"/>
      <c r="AQ1177" s="4"/>
    </row>
    <row r="1178" spans="13:43" x14ac:dyDescent="0.3">
      <c r="M1178"/>
      <c r="N1178" s="12"/>
      <c r="S1178"/>
      <c r="T1178" s="12"/>
      <c r="AA1178"/>
      <c r="AB1178"/>
      <c r="AE1178"/>
      <c r="AF1178"/>
      <c r="AI1178"/>
      <c r="AJ1178" s="13"/>
      <c r="AM1178"/>
      <c r="AN1178"/>
      <c r="AO1178"/>
      <c r="AP1178"/>
      <c r="AQ1178" s="4"/>
    </row>
    <row r="1179" spans="13:43" x14ac:dyDescent="0.3">
      <c r="M1179"/>
      <c r="N1179" s="12"/>
      <c r="S1179"/>
      <c r="T1179" s="12"/>
      <c r="AA1179"/>
      <c r="AB1179"/>
      <c r="AE1179"/>
      <c r="AF1179"/>
      <c r="AI1179"/>
      <c r="AJ1179" s="13"/>
      <c r="AM1179"/>
      <c r="AN1179"/>
      <c r="AO1179"/>
      <c r="AP1179"/>
      <c r="AQ1179" s="4"/>
    </row>
    <row r="1180" spans="13:43" x14ac:dyDescent="0.3">
      <c r="M1180"/>
      <c r="N1180" s="12"/>
      <c r="S1180"/>
      <c r="T1180" s="12"/>
      <c r="AA1180"/>
      <c r="AB1180"/>
      <c r="AE1180"/>
      <c r="AF1180"/>
      <c r="AI1180"/>
      <c r="AJ1180" s="13"/>
      <c r="AM1180"/>
      <c r="AN1180"/>
      <c r="AO1180"/>
      <c r="AP1180"/>
      <c r="AQ1180" s="4"/>
    </row>
    <row r="1181" spans="13:43" x14ac:dyDescent="0.3">
      <c r="M1181"/>
      <c r="N1181" s="12"/>
      <c r="S1181"/>
      <c r="T1181" s="12"/>
      <c r="AA1181"/>
      <c r="AB1181"/>
      <c r="AE1181"/>
      <c r="AF1181"/>
      <c r="AI1181"/>
      <c r="AJ1181" s="13"/>
      <c r="AM1181"/>
      <c r="AN1181"/>
      <c r="AO1181"/>
      <c r="AP1181"/>
      <c r="AQ1181" s="4"/>
    </row>
    <row r="1182" spans="13:43" x14ac:dyDescent="0.3">
      <c r="M1182"/>
      <c r="N1182" s="12"/>
      <c r="S1182"/>
      <c r="T1182" s="12"/>
      <c r="AA1182"/>
      <c r="AB1182"/>
      <c r="AE1182"/>
      <c r="AF1182"/>
      <c r="AI1182"/>
      <c r="AJ1182" s="13"/>
      <c r="AM1182"/>
      <c r="AN1182"/>
      <c r="AO1182"/>
      <c r="AP1182"/>
      <c r="AQ1182" s="4"/>
    </row>
    <row r="1183" spans="13:43" x14ac:dyDescent="0.3">
      <c r="M1183"/>
      <c r="N1183" s="12"/>
      <c r="S1183"/>
      <c r="T1183" s="12"/>
      <c r="AA1183"/>
      <c r="AB1183"/>
      <c r="AE1183"/>
      <c r="AF1183"/>
      <c r="AI1183"/>
      <c r="AJ1183" s="13"/>
      <c r="AM1183"/>
      <c r="AN1183"/>
      <c r="AO1183"/>
      <c r="AP1183"/>
      <c r="AQ1183" s="4"/>
    </row>
    <row r="1184" spans="13:43" x14ac:dyDescent="0.3">
      <c r="M1184"/>
      <c r="N1184" s="12"/>
      <c r="S1184"/>
      <c r="T1184" s="12"/>
      <c r="AA1184"/>
      <c r="AB1184"/>
      <c r="AE1184"/>
      <c r="AF1184"/>
      <c r="AI1184"/>
      <c r="AJ1184" s="13"/>
      <c r="AM1184"/>
      <c r="AN1184"/>
      <c r="AO1184"/>
      <c r="AP1184"/>
      <c r="AQ1184" s="4"/>
    </row>
    <row r="1185" spans="13:43" x14ac:dyDescent="0.3">
      <c r="M1185"/>
      <c r="N1185" s="12"/>
      <c r="S1185"/>
      <c r="T1185" s="12"/>
      <c r="AA1185"/>
      <c r="AB1185"/>
      <c r="AE1185"/>
      <c r="AF1185"/>
      <c r="AI1185"/>
      <c r="AJ1185" s="13"/>
      <c r="AM1185"/>
      <c r="AN1185"/>
      <c r="AO1185"/>
      <c r="AP1185"/>
      <c r="AQ1185" s="4"/>
    </row>
    <row r="1186" spans="13:43" x14ac:dyDescent="0.3">
      <c r="M1186"/>
      <c r="N1186" s="12"/>
      <c r="S1186"/>
      <c r="T1186" s="12"/>
      <c r="AA1186"/>
      <c r="AB1186"/>
      <c r="AE1186"/>
      <c r="AF1186"/>
      <c r="AI1186"/>
      <c r="AJ1186" s="13"/>
      <c r="AM1186"/>
      <c r="AN1186"/>
      <c r="AO1186"/>
      <c r="AP1186"/>
      <c r="AQ1186" s="4"/>
    </row>
    <row r="1187" spans="13:43" x14ac:dyDescent="0.3">
      <c r="M1187"/>
      <c r="N1187" s="12"/>
      <c r="S1187"/>
      <c r="T1187" s="12"/>
      <c r="AA1187"/>
      <c r="AB1187"/>
      <c r="AE1187"/>
      <c r="AF1187"/>
      <c r="AI1187"/>
      <c r="AJ1187" s="13"/>
      <c r="AM1187"/>
      <c r="AN1187"/>
      <c r="AO1187"/>
      <c r="AP1187"/>
      <c r="AQ1187" s="4"/>
    </row>
    <row r="1188" spans="13:43" x14ac:dyDescent="0.3">
      <c r="M1188"/>
      <c r="N1188" s="12"/>
      <c r="S1188"/>
      <c r="T1188" s="12"/>
      <c r="AA1188"/>
      <c r="AB1188"/>
      <c r="AE1188"/>
      <c r="AF1188"/>
      <c r="AI1188"/>
      <c r="AJ1188" s="13"/>
      <c r="AM1188"/>
      <c r="AN1188"/>
      <c r="AO1188"/>
      <c r="AP1188"/>
      <c r="AQ1188" s="4"/>
    </row>
    <row r="1189" spans="13:43" x14ac:dyDescent="0.3">
      <c r="M1189"/>
      <c r="N1189" s="12"/>
      <c r="S1189"/>
      <c r="T1189" s="12"/>
      <c r="AA1189"/>
      <c r="AB1189"/>
      <c r="AE1189"/>
      <c r="AF1189"/>
      <c r="AI1189"/>
      <c r="AJ1189" s="13"/>
      <c r="AM1189"/>
      <c r="AN1189"/>
      <c r="AO1189"/>
      <c r="AP1189"/>
      <c r="AQ1189" s="4"/>
    </row>
    <row r="1190" spans="13:43" x14ac:dyDescent="0.3">
      <c r="M1190"/>
      <c r="N1190" s="12"/>
      <c r="S1190"/>
      <c r="T1190" s="12"/>
      <c r="AA1190"/>
      <c r="AB1190"/>
      <c r="AE1190"/>
      <c r="AF1190"/>
      <c r="AI1190"/>
      <c r="AJ1190" s="13"/>
      <c r="AM1190"/>
      <c r="AN1190"/>
      <c r="AO1190"/>
      <c r="AP1190"/>
      <c r="AQ1190" s="4"/>
    </row>
    <row r="1191" spans="13:43" x14ac:dyDescent="0.3">
      <c r="M1191"/>
      <c r="N1191" s="12"/>
      <c r="S1191"/>
      <c r="T1191" s="12"/>
      <c r="AA1191"/>
      <c r="AB1191"/>
      <c r="AE1191"/>
      <c r="AF1191"/>
      <c r="AI1191"/>
      <c r="AJ1191" s="13"/>
      <c r="AM1191"/>
      <c r="AN1191"/>
      <c r="AO1191"/>
      <c r="AP1191"/>
      <c r="AQ1191" s="4"/>
    </row>
    <row r="1192" spans="13:43" x14ac:dyDescent="0.3">
      <c r="M1192"/>
      <c r="N1192" s="12"/>
      <c r="S1192"/>
      <c r="T1192" s="12"/>
      <c r="AA1192"/>
      <c r="AB1192"/>
      <c r="AE1192"/>
      <c r="AF1192"/>
      <c r="AI1192"/>
      <c r="AJ1192" s="13"/>
      <c r="AM1192"/>
      <c r="AN1192"/>
      <c r="AO1192"/>
      <c r="AP1192"/>
      <c r="AQ1192" s="4"/>
    </row>
    <row r="1193" spans="13:43" x14ac:dyDescent="0.3">
      <c r="M1193"/>
      <c r="N1193" s="12"/>
      <c r="S1193"/>
      <c r="T1193" s="12"/>
      <c r="AA1193"/>
      <c r="AB1193"/>
      <c r="AE1193"/>
      <c r="AF1193"/>
      <c r="AI1193"/>
      <c r="AJ1193" s="13"/>
      <c r="AM1193"/>
      <c r="AN1193"/>
      <c r="AO1193"/>
      <c r="AP1193"/>
      <c r="AQ1193" s="4"/>
    </row>
    <row r="1194" spans="13:43" x14ac:dyDescent="0.3">
      <c r="M1194"/>
      <c r="N1194" s="12"/>
      <c r="S1194"/>
      <c r="T1194" s="12"/>
      <c r="AA1194"/>
      <c r="AB1194"/>
      <c r="AE1194"/>
      <c r="AF1194"/>
      <c r="AI1194"/>
      <c r="AJ1194" s="13"/>
      <c r="AM1194"/>
      <c r="AN1194"/>
      <c r="AO1194"/>
      <c r="AP1194"/>
      <c r="AQ1194" s="4"/>
    </row>
    <row r="1195" spans="13:43" x14ac:dyDescent="0.3">
      <c r="M1195"/>
      <c r="N1195" s="12"/>
      <c r="S1195"/>
      <c r="T1195" s="12"/>
      <c r="AA1195"/>
      <c r="AB1195"/>
      <c r="AE1195"/>
      <c r="AF1195"/>
      <c r="AI1195"/>
      <c r="AJ1195" s="13"/>
      <c r="AM1195"/>
      <c r="AN1195"/>
      <c r="AO1195"/>
      <c r="AP1195"/>
      <c r="AQ1195" s="4"/>
    </row>
    <row r="1196" spans="13:43" x14ac:dyDescent="0.3">
      <c r="M1196"/>
      <c r="N1196" s="12"/>
      <c r="S1196"/>
      <c r="T1196" s="12"/>
      <c r="AA1196"/>
      <c r="AB1196"/>
      <c r="AE1196"/>
      <c r="AF1196"/>
      <c r="AI1196"/>
      <c r="AJ1196" s="13"/>
      <c r="AM1196"/>
      <c r="AN1196"/>
      <c r="AO1196"/>
      <c r="AP1196"/>
      <c r="AQ1196" s="4"/>
    </row>
    <row r="1197" spans="13:43" x14ac:dyDescent="0.3">
      <c r="M1197"/>
      <c r="N1197" s="12"/>
      <c r="S1197"/>
      <c r="T1197" s="12"/>
      <c r="AA1197"/>
      <c r="AB1197"/>
      <c r="AE1197"/>
      <c r="AF1197"/>
      <c r="AI1197"/>
      <c r="AJ1197" s="13"/>
      <c r="AM1197"/>
      <c r="AN1197"/>
      <c r="AO1197"/>
      <c r="AP1197"/>
      <c r="AQ1197" s="4"/>
    </row>
    <row r="1198" spans="13:43" x14ac:dyDescent="0.3">
      <c r="M1198"/>
      <c r="N1198" s="12"/>
      <c r="S1198"/>
      <c r="T1198" s="12"/>
      <c r="AA1198"/>
      <c r="AB1198"/>
      <c r="AE1198"/>
      <c r="AF1198"/>
      <c r="AI1198"/>
      <c r="AJ1198" s="13"/>
      <c r="AM1198"/>
      <c r="AN1198"/>
      <c r="AO1198"/>
      <c r="AP1198"/>
      <c r="AQ1198" s="4"/>
    </row>
    <row r="1199" spans="13:43" x14ac:dyDescent="0.3">
      <c r="M1199"/>
      <c r="N1199" s="12"/>
      <c r="S1199"/>
      <c r="T1199" s="12"/>
      <c r="AA1199"/>
      <c r="AB1199"/>
      <c r="AE1199"/>
      <c r="AF1199"/>
      <c r="AI1199"/>
      <c r="AJ1199" s="13"/>
      <c r="AM1199"/>
      <c r="AN1199"/>
      <c r="AO1199"/>
      <c r="AP1199"/>
      <c r="AQ1199" s="4"/>
    </row>
    <row r="1200" spans="13:43" x14ac:dyDescent="0.3">
      <c r="M1200"/>
      <c r="N1200" s="12"/>
      <c r="S1200"/>
      <c r="T1200" s="12"/>
      <c r="AA1200"/>
      <c r="AB1200"/>
      <c r="AE1200"/>
      <c r="AF1200"/>
      <c r="AI1200"/>
      <c r="AJ1200" s="13"/>
      <c r="AM1200"/>
      <c r="AN1200"/>
      <c r="AO1200"/>
      <c r="AP1200"/>
      <c r="AQ1200" s="4"/>
    </row>
    <row r="1201" spans="13:43" x14ac:dyDescent="0.3">
      <c r="M1201"/>
      <c r="N1201" s="12"/>
      <c r="S1201"/>
      <c r="T1201" s="12"/>
      <c r="AA1201"/>
      <c r="AB1201"/>
      <c r="AE1201"/>
      <c r="AF1201"/>
      <c r="AI1201"/>
      <c r="AJ1201" s="13"/>
      <c r="AM1201"/>
      <c r="AN1201"/>
      <c r="AO1201"/>
      <c r="AP1201"/>
      <c r="AQ1201" s="4"/>
    </row>
    <row r="1202" spans="13:43" x14ac:dyDescent="0.3">
      <c r="M1202"/>
      <c r="N1202" s="12"/>
      <c r="S1202"/>
      <c r="T1202" s="12"/>
      <c r="AA1202"/>
      <c r="AB1202"/>
      <c r="AE1202"/>
      <c r="AF1202"/>
      <c r="AI1202"/>
      <c r="AJ1202" s="13"/>
      <c r="AM1202"/>
      <c r="AN1202"/>
      <c r="AO1202"/>
      <c r="AP1202"/>
      <c r="AQ1202" s="4"/>
    </row>
    <row r="1203" spans="13:43" x14ac:dyDescent="0.3">
      <c r="M1203"/>
      <c r="N1203" s="12"/>
      <c r="S1203"/>
      <c r="T1203" s="12"/>
      <c r="AA1203"/>
      <c r="AB1203"/>
      <c r="AE1203"/>
      <c r="AF1203"/>
      <c r="AI1203"/>
      <c r="AJ1203" s="13"/>
      <c r="AM1203"/>
      <c r="AN1203"/>
      <c r="AO1203"/>
      <c r="AP1203"/>
      <c r="AQ1203" s="4"/>
    </row>
    <row r="1204" spans="13:43" x14ac:dyDescent="0.3">
      <c r="M1204"/>
      <c r="N1204" s="12"/>
      <c r="S1204"/>
      <c r="T1204" s="12"/>
      <c r="AA1204"/>
      <c r="AB1204"/>
      <c r="AE1204"/>
      <c r="AF1204"/>
      <c r="AI1204"/>
      <c r="AJ1204" s="13"/>
      <c r="AM1204"/>
      <c r="AN1204"/>
      <c r="AO1204"/>
      <c r="AP1204"/>
      <c r="AQ1204" s="4"/>
    </row>
    <row r="1205" spans="13:43" x14ac:dyDescent="0.3">
      <c r="M1205"/>
      <c r="N1205" s="12"/>
      <c r="S1205"/>
      <c r="T1205" s="12"/>
      <c r="AA1205"/>
      <c r="AB1205"/>
      <c r="AE1205"/>
      <c r="AF1205"/>
      <c r="AI1205"/>
      <c r="AJ1205" s="13"/>
      <c r="AM1205"/>
      <c r="AN1205"/>
      <c r="AO1205"/>
      <c r="AP1205"/>
      <c r="AQ1205" s="4"/>
    </row>
    <row r="1206" spans="13:43" x14ac:dyDescent="0.3">
      <c r="M1206"/>
      <c r="N1206" s="12"/>
      <c r="S1206"/>
      <c r="T1206" s="12"/>
      <c r="AA1206"/>
      <c r="AB1206"/>
      <c r="AE1206"/>
      <c r="AF1206"/>
      <c r="AI1206"/>
      <c r="AJ1206" s="13"/>
      <c r="AM1206"/>
      <c r="AN1206"/>
      <c r="AO1206"/>
      <c r="AP1206"/>
      <c r="AQ1206" s="4"/>
    </row>
    <row r="1207" spans="13:43" x14ac:dyDescent="0.3">
      <c r="M1207"/>
      <c r="N1207" s="12"/>
      <c r="S1207"/>
      <c r="T1207" s="12"/>
      <c r="AA1207"/>
      <c r="AB1207"/>
      <c r="AE1207"/>
      <c r="AF1207"/>
      <c r="AI1207"/>
      <c r="AJ1207" s="13"/>
      <c r="AM1207"/>
      <c r="AN1207"/>
      <c r="AO1207"/>
      <c r="AP1207"/>
      <c r="AQ1207" s="4"/>
    </row>
    <row r="1208" spans="13:43" x14ac:dyDescent="0.3">
      <c r="M1208"/>
      <c r="N1208" s="12"/>
      <c r="S1208"/>
      <c r="T1208" s="12"/>
      <c r="AA1208"/>
      <c r="AB1208"/>
      <c r="AE1208"/>
      <c r="AF1208"/>
      <c r="AI1208"/>
      <c r="AJ1208" s="13"/>
      <c r="AM1208"/>
      <c r="AN1208"/>
      <c r="AO1208"/>
      <c r="AP1208"/>
      <c r="AQ1208" s="4"/>
    </row>
    <row r="1209" spans="13:43" x14ac:dyDescent="0.3">
      <c r="M1209"/>
      <c r="N1209" s="12"/>
      <c r="S1209"/>
      <c r="T1209" s="12"/>
      <c r="AA1209"/>
      <c r="AB1209"/>
      <c r="AE1209"/>
      <c r="AF1209"/>
      <c r="AI1209"/>
      <c r="AJ1209" s="13"/>
      <c r="AM1209"/>
      <c r="AN1209"/>
      <c r="AO1209"/>
      <c r="AP1209"/>
      <c r="AQ1209" s="4"/>
    </row>
    <row r="1210" spans="13:43" x14ac:dyDescent="0.3">
      <c r="M1210"/>
      <c r="N1210" s="12"/>
      <c r="S1210"/>
      <c r="T1210" s="12"/>
      <c r="AA1210"/>
      <c r="AB1210"/>
      <c r="AE1210"/>
      <c r="AF1210"/>
      <c r="AI1210"/>
      <c r="AJ1210" s="13"/>
      <c r="AM1210"/>
      <c r="AN1210"/>
      <c r="AO1210"/>
      <c r="AP1210"/>
      <c r="AQ1210" s="4"/>
    </row>
    <row r="1211" spans="13:43" x14ac:dyDescent="0.3">
      <c r="M1211"/>
      <c r="N1211" s="12"/>
      <c r="S1211"/>
      <c r="T1211" s="12"/>
      <c r="AA1211"/>
      <c r="AB1211"/>
      <c r="AE1211"/>
      <c r="AF1211"/>
      <c r="AI1211"/>
      <c r="AJ1211" s="13"/>
      <c r="AM1211"/>
      <c r="AN1211"/>
      <c r="AO1211"/>
      <c r="AP1211"/>
      <c r="AQ1211" s="4"/>
    </row>
    <row r="1212" spans="13:43" x14ac:dyDescent="0.3">
      <c r="M1212"/>
      <c r="N1212" s="12"/>
      <c r="S1212"/>
      <c r="T1212" s="12"/>
      <c r="AA1212"/>
      <c r="AB1212"/>
      <c r="AE1212"/>
      <c r="AF1212"/>
      <c r="AI1212"/>
      <c r="AJ1212" s="13"/>
      <c r="AM1212"/>
      <c r="AN1212"/>
      <c r="AO1212"/>
      <c r="AP1212"/>
      <c r="AQ1212" s="4"/>
    </row>
    <row r="1213" spans="13:43" x14ac:dyDescent="0.3">
      <c r="M1213"/>
      <c r="N1213" s="12"/>
      <c r="S1213"/>
      <c r="T1213" s="12"/>
      <c r="AA1213"/>
      <c r="AB1213"/>
      <c r="AE1213"/>
      <c r="AF1213"/>
      <c r="AI1213"/>
      <c r="AJ1213" s="13"/>
      <c r="AM1213"/>
      <c r="AN1213"/>
      <c r="AO1213"/>
      <c r="AP1213"/>
      <c r="AQ1213" s="4"/>
    </row>
    <row r="1214" spans="13:43" x14ac:dyDescent="0.3">
      <c r="M1214"/>
      <c r="N1214" s="12"/>
      <c r="S1214"/>
      <c r="T1214" s="12"/>
      <c r="AA1214"/>
      <c r="AB1214"/>
      <c r="AE1214"/>
      <c r="AF1214"/>
      <c r="AI1214"/>
      <c r="AJ1214" s="13"/>
      <c r="AM1214"/>
      <c r="AN1214"/>
      <c r="AO1214"/>
      <c r="AP1214"/>
      <c r="AQ1214" s="4"/>
    </row>
    <row r="1215" spans="13:43" x14ac:dyDescent="0.3">
      <c r="M1215"/>
      <c r="N1215" s="12"/>
      <c r="S1215"/>
      <c r="T1215" s="12"/>
      <c r="AA1215"/>
      <c r="AB1215"/>
      <c r="AE1215"/>
      <c r="AF1215"/>
      <c r="AI1215"/>
      <c r="AJ1215" s="13"/>
      <c r="AM1215"/>
      <c r="AN1215"/>
      <c r="AO1215"/>
      <c r="AP1215"/>
      <c r="AQ1215" s="4"/>
    </row>
    <row r="1216" spans="13:43" x14ac:dyDescent="0.3">
      <c r="M1216"/>
      <c r="N1216" s="12"/>
      <c r="S1216"/>
      <c r="T1216" s="12"/>
      <c r="AA1216"/>
      <c r="AB1216"/>
      <c r="AE1216"/>
      <c r="AF1216"/>
      <c r="AI1216"/>
      <c r="AJ1216" s="13"/>
      <c r="AM1216"/>
      <c r="AN1216"/>
      <c r="AO1216"/>
      <c r="AP1216"/>
      <c r="AQ1216" s="4"/>
    </row>
    <row r="1217" spans="13:43" x14ac:dyDescent="0.3">
      <c r="M1217"/>
      <c r="N1217" s="12"/>
      <c r="S1217"/>
      <c r="T1217" s="12"/>
      <c r="AA1217"/>
      <c r="AB1217"/>
      <c r="AE1217"/>
      <c r="AF1217"/>
      <c r="AI1217"/>
      <c r="AJ1217" s="13"/>
      <c r="AM1217"/>
      <c r="AN1217"/>
      <c r="AO1217"/>
      <c r="AP1217"/>
      <c r="AQ1217" s="4"/>
    </row>
    <row r="1218" spans="13:43" x14ac:dyDescent="0.3">
      <c r="M1218"/>
      <c r="N1218" s="12"/>
      <c r="S1218"/>
      <c r="T1218" s="12"/>
      <c r="AA1218"/>
      <c r="AB1218"/>
      <c r="AE1218"/>
      <c r="AF1218"/>
      <c r="AI1218"/>
      <c r="AJ1218" s="13"/>
      <c r="AM1218"/>
      <c r="AN1218"/>
      <c r="AO1218"/>
      <c r="AP1218"/>
      <c r="AQ1218" s="4"/>
    </row>
    <row r="1219" spans="13:43" x14ac:dyDescent="0.3">
      <c r="M1219"/>
      <c r="N1219" s="12"/>
      <c r="S1219"/>
      <c r="T1219" s="12"/>
      <c r="AA1219"/>
      <c r="AB1219"/>
      <c r="AE1219"/>
      <c r="AF1219"/>
      <c r="AI1219"/>
      <c r="AJ1219" s="13"/>
      <c r="AM1219"/>
      <c r="AN1219"/>
      <c r="AO1219"/>
      <c r="AP1219"/>
      <c r="AQ1219" s="4"/>
    </row>
    <row r="1220" spans="13:43" x14ac:dyDescent="0.3">
      <c r="M1220"/>
      <c r="N1220" s="12"/>
      <c r="S1220"/>
      <c r="T1220" s="12"/>
      <c r="AA1220"/>
      <c r="AB1220"/>
      <c r="AE1220"/>
      <c r="AF1220"/>
      <c r="AI1220"/>
      <c r="AJ1220" s="13"/>
      <c r="AM1220"/>
      <c r="AN1220"/>
      <c r="AO1220"/>
      <c r="AP1220"/>
      <c r="AQ1220" s="4"/>
    </row>
    <row r="1221" spans="13:43" x14ac:dyDescent="0.3">
      <c r="M1221"/>
      <c r="N1221" s="12"/>
      <c r="S1221"/>
      <c r="T1221" s="12"/>
      <c r="AA1221"/>
      <c r="AB1221"/>
      <c r="AE1221"/>
      <c r="AF1221"/>
      <c r="AI1221"/>
      <c r="AJ1221" s="13"/>
      <c r="AM1221"/>
      <c r="AN1221"/>
      <c r="AO1221"/>
      <c r="AP1221"/>
      <c r="AQ1221" s="4"/>
    </row>
    <row r="1222" spans="13:43" x14ac:dyDescent="0.3">
      <c r="M1222"/>
      <c r="N1222" s="12"/>
      <c r="S1222"/>
      <c r="T1222" s="12"/>
      <c r="AA1222"/>
      <c r="AB1222"/>
      <c r="AE1222"/>
      <c r="AF1222"/>
      <c r="AI1222"/>
      <c r="AJ1222" s="13"/>
      <c r="AM1222"/>
      <c r="AN1222"/>
      <c r="AO1222"/>
      <c r="AP1222"/>
      <c r="AQ1222" s="4"/>
    </row>
    <row r="1223" spans="13:43" x14ac:dyDescent="0.3">
      <c r="M1223"/>
      <c r="N1223" s="12"/>
      <c r="S1223"/>
      <c r="T1223" s="12"/>
      <c r="AA1223"/>
      <c r="AB1223"/>
      <c r="AE1223"/>
      <c r="AF1223"/>
      <c r="AI1223"/>
      <c r="AJ1223" s="13"/>
      <c r="AM1223"/>
      <c r="AN1223"/>
      <c r="AO1223"/>
      <c r="AP1223"/>
      <c r="AQ1223" s="4"/>
    </row>
    <row r="1224" spans="13:43" x14ac:dyDescent="0.3">
      <c r="M1224"/>
      <c r="N1224" s="12"/>
      <c r="S1224"/>
      <c r="T1224" s="12"/>
      <c r="AA1224"/>
      <c r="AB1224"/>
      <c r="AE1224"/>
      <c r="AF1224"/>
      <c r="AI1224"/>
      <c r="AJ1224" s="13"/>
      <c r="AM1224"/>
      <c r="AN1224"/>
      <c r="AO1224"/>
      <c r="AP1224"/>
      <c r="AQ1224" s="4"/>
    </row>
    <row r="1225" spans="13:43" x14ac:dyDescent="0.3">
      <c r="M1225"/>
      <c r="N1225" s="12"/>
      <c r="S1225"/>
      <c r="T1225" s="12"/>
      <c r="AA1225"/>
      <c r="AB1225"/>
      <c r="AE1225"/>
      <c r="AF1225"/>
      <c r="AI1225"/>
      <c r="AJ1225" s="13"/>
      <c r="AM1225"/>
      <c r="AN1225"/>
      <c r="AO1225"/>
      <c r="AP1225"/>
      <c r="AQ1225" s="4"/>
    </row>
    <row r="1226" spans="13:43" x14ac:dyDescent="0.3">
      <c r="M1226"/>
      <c r="N1226" s="12"/>
      <c r="S1226"/>
      <c r="T1226" s="12"/>
      <c r="AA1226"/>
      <c r="AB1226"/>
      <c r="AE1226"/>
      <c r="AF1226"/>
      <c r="AI1226"/>
      <c r="AJ1226" s="13"/>
      <c r="AM1226"/>
      <c r="AN1226"/>
      <c r="AO1226"/>
      <c r="AP1226"/>
      <c r="AQ1226" s="4"/>
    </row>
    <row r="1227" spans="13:43" x14ac:dyDescent="0.3">
      <c r="M1227"/>
      <c r="N1227" s="12"/>
      <c r="S1227"/>
      <c r="T1227" s="12"/>
      <c r="AA1227"/>
      <c r="AB1227"/>
      <c r="AE1227"/>
      <c r="AF1227"/>
      <c r="AI1227"/>
      <c r="AJ1227" s="13"/>
      <c r="AM1227"/>
      <c r="AN1227"/>
      <c r="AO1227"/>
      <c r="AP1227"/>
      <c r="AQ1227" s="4"/>
    </row>
    <row r="1228" spans="13:43" x14ac:dyDescent="0.3">
      <c r="M1228"/>
      <c r="N1228" s="12"/>
      <c r="S1228"/>
      <c r="T1228" s="12"/>
      <c r="AA1228"/>
      <c r="AB1228"/>
      <c r="AE1228"/>
      <c r="AF1228"/>
      <c r="AI1228"/>
      <c r="AJ1228" s="13"/>
      <c r="AM1228"/>
      <c r="AN1228"/>
      <c r="AO1228"/>
      <c r="AP1228"/>
      <c r="AQ1228" s="4"/>
    </row>
    <row r="1229" spans="13:43" x14ac:dyDescent="0.3">
      <c r="M1229"/>
      <c r="N1229" s="12"/>
      <c r="S1229"/>
      <c r="T1229" s="12"/>
      <c r="AA1229"/>
      <c r="AB1229"/>
      <c r="AE1229"/>
      <c r="AF1229"/>
      <c r="AI1229"/>
      <c r="AJ1229" s="13"/>
      <c r="AM1229"/>
      <c r="AN1229"/>
      <c r="AO1229"/>
      <c r="AP1229"/>
      <c r="AQ1229" s="4"/>
    </row>
    <row r="1230" spans="13:43" x14ac:dyDescent="0.3">
      <c r="M1230"/>
      <c r="N1230" s="12"/>
      <c r="S1230"/>
      <c r="T1230" s="12"/>
      <c r="AA1230"/>
      <c r="AB1230"/>
      <c r="AE1230"/>
      <c r="AF1230"/>
      <c r="AI1230"/>
      <c r="AJ1230" s="13"/>
      <c r="AM1230"/>
      <c r="AN1230"/>
      <c r="AO1230"/>
      <c r="AP1230"/>
      <c r="AQ1230" s="4"/>
    </row>
    <row r="1231" spans="13:43" x14ac:dyDescent="0.3">
      <c r="M1231"/>
      <c r="N1231" s="12"/>
      <c r="S1231"/>
      <c r="T1231" s="12"/>
      <c r="AA1231"/>
      <c r="AB1231"/>
      <c r="AE1231"/>
      <c r="AF1231"/>
      <c r="AI1231"/>
      <c r="AJ1231" s="13"/>
      <c r="AM1231"/>
      <c r="AN1231"/>
      <c r="AO1231"/>
      <c r="AP1231"/>
      <c r="AQ1231" s="4"/>
    </row>
    <row r="1232" spans="13:43" x14ac:dyDescent="0.3">
      <c r="M1232"/>
      <c r="N1232" s="12"/>
      <c r="S1232"/>
      <c r="T1232" s="12"/>
      <c r="AA1232"/>
      <c r="AB1232"/>
      <c r="AE1232"/>
      <c r="AF1232"/>
      <c r="AI1232"/>
      <c r="AJ1232" s="13"/>
      <c r="AM1232"/>
      <c r="AN1232"/>
      <c r="AO1232"/>
      <c r="AP1232"/>
      <c r="AQ1232" s="4"/>
    </row>
    <row r="1233" spans="13:43" x14ac:dyDescent="0.3">
      <c r="M1233"/>
      <c r="N1233" s="12"/>
      <c r="S1233"/>
      <c r="T1233" s="12"/>
      <c r="AA1233"/>
      <c r="AB1233"/>
      <c r="AE1233"/>
      <c r="AF1233"/>
      <c r="AI1233"/>
      <c r="AJ1233" s="13"/>
      <c r="AM1233"/>
      <c r="AN1233"/>
      <c r="AO1233"/>
      <c r="AP1233"/>
      <c r="AQ1233" s="4"/>
    </row>
    <row r="1234" spans="13:43" x14ac:dyDescent="0.3">
      <c r="M1234"/>
      <c r="N1234" s="12"/>
      <c r="S1234"/>
      <c r="T1234" s="12"/>
      <c r="AA1234"/>
      <c r="AB1234"/>
      <c r="AE1234"/>
      <c r="AF1234"/>
      <c r="AI1234"/>
      <c r="AJ1234" s="13"/>
      <c r="AM1234"/>
      <c r="AN1234"/>
      <c r="AO1234"/>
      <c r="AP1234"/>
      <c r="AQ1234" s="4"/>
    </row>
    <row r="1235" spans="13:43" x14ac:dyDescent="0.3">
      <c r="M1235"/>
      <c r="N1235" s="12"/>
      <c r="S1235"/>
      <c r="T1235" s="12"/>
      <c r="AA1235"/>
      <c r="AB1235"/>
      <c r="AE1235"/>
      <c r="AF1235"/>
      <c r="AI1235"/>
      <c r="AJ1235" s="13"/>
      <c r="AM1235"/>
      <c r="AN1235"/>
      <c r="AO1235"/>
      <c r="AP1235"/>
      <c r="AQ1235" s="4"/>
    </row>
    <row r="1236" spans="13:43" x14ac:dyDescent="0.3">
      <c r="M1236"/>
      <c r="N1236" s="12"/>
      <c r="S1236"/>
      <c r="T1236" s="12"/>
      <c r="AA1236"/>
      <c r="AB1236"/>
      <c r="AE1236"/>
      <c r="AF1236"/>
      <c r="AI1236"/>
      <c r="AJ1236" s="13"/>
      <c r="AM1236"/>
      <c r="AN1236"/>
      <c r="AO1236"/>
      <c r="AP1236"/>
      <c r="AQ1236" s="4"/>
    </row>
    <row r="1237" spans="13:43" x14ac:dyDescent="0.3">
      <c r="M1237"/>
      <c r="N1237" s="12"/>
      <c r="S1237"/>
      <c r="T1237" s="12"/>
      <c r="AA1237"/>
      <c r="AB1237"/>
      <c r="AE1237"/>
      <c r="AF1237"/>
      <c r="AI1237"/>
      <c r="AJ1237" s="13"/>
      <c r="AM1237"/>
      <c r="AN1237"/>
      <c r="AO1237"/>
      <c r="AP1237"/>
      <c r="AQ1237" s="4"/>
    </row>
    <row r="1238" spans="13:43" x14ac:dyDescent="0.3">
      <c r="M1238"/>
      <c r="N1238" s="12"/>
      <c r="S1238"/>
      <c r="T1238" s="12"/>
      <c r="AA1238"/>
      <c r="AB1238"/>
      <c r="AE1238"/>
      <c r="AF1238"/>
      <c r="AI1238"/>
      <c r="AJ1238" s="13"/>
      <c r="AM1238"/>
      <c r="AN1238"/>
      <c r="AO1238"/>
      <c r="AP1238"/>
      <c r="AQ1238" s="4"/>
    </row>
    <row r="1239" spans="13:43" x14ac:dyDescent="0.3">
      <c r="M1239"/>
      <c r="N1239" s="12"/>
      <c r="S1239"/>
      <c r="T1239" s="12"/>
      <c r="AA1239"/>
      <c r="AB1239"/>
      <c r="AE1239"/>
      <c r="AF1239"/>
      <c r="AI1239"/>
      <c r="AJ1239" s="13"/>
      <c r="AM1239"/>
      <c r="AN1239"/>
      <c r="AO1239"/>
      <c r="AP1239"/>
      <c r="AQ1239" s="4"/>
    </row>
    <row r="1240" spans="13:43" x14ac:dyDescent="0.3">
      <c r="M1240"/>
      <c r="N1240" s="12"/>
      <c r="S1240"/>
      <c r="T1240" s="12"/>
      <c r="AA1240"/>
      <c r="AB1240"/>
      <c r="AE1240"/>
      <c r="AF1240"/>
      <c r="AI1240"/>
      <c r="AJ1240" s="13"/>
      <c r="AM1240"/>
      <c r="AN1240"/>
      <c r="AO1240"/>
      <c r="AP1240"/>
      <c r="AQ1240" s="4"/>
    </row>
    <row r="1241" spans="13:43" x14ac:dyDescent="0.3">
      <c r="M1241"/>
      <c r="N1241" s="12"/>
      <c r="S1241"/>
      <c r="T1241" s="12"/>
      <c r="AA1241"/>
      <c r="AB1241"/>
      <c r="AE1241"/>
      <c r="AF1241"/>
      <c r="AI1241"/>
      <c r="AJ1241" s="13"/>
      <c r="AM1241"/>
      <c r="AN1241"/>
      <c r="AO1241"/>
      <c r="AP1241"/>
      <c r="AQ1241" s="4"/>
    </row>
    <row r="1242" spans="13:43" x14ac:dyDescent="0.3">
      <c r="M1242"/>
      <c r="N1242" s="12"/>
      <c r="S1242"/>
      <c r="T1242" s="12"/>
      <c r="AA1242"/>
      <c r="AB1242"/>
      <c r="AE1242"/>
      <c r="AF1242"/>
      <c r="AI1242"/>
      <c r="AJ1242" s="13"/>
      <c r="AM1242"/>
      <c r="AN1242"/>
      <c r="AO1242"/>
      <c r="AP1242"/>
      <c r="AQ1242" s="4"/>
    </row>
    <row r="1243" spans="13:43" x14ac:dyDescent="0.3">
      <c r="M1243"/>
      <c r="N1243" s="12"/>
      <c r="S1243"/>
      <c r="T1243" s="12"/>
      <c r="AA1243"/>
      <c r="AB1243"/>
      <c r="AE1243"/>
      <c r="AF1243"/>
      <c r="AI1243"/>
      <c r="AJ1243" s="13"/>
      <c r="AM1243"/>
      <c r="AN1243"/>
      <c r="AO1243"/>
      <c r="AP1243"/>
      <c r="AQ1243" s="4"/>
    </row>
    <row r="1244" spans="13:43" x14ac:dyDescent="0.3">
      <c r="M1244"/>
      <c r="N1244" s="12"/>
      <c r="S1244"/>
      <c r="T1244" s="12"/>
      <c r="AA1244"/>
      <c r="AB1244"/>
      <c r="AE1244"/>
      <c r="AF1244"/>
      <c r="AI1244"/>
      <c r="AJ1244" s="13"/>
      <c r="AM1244"/>
      <c r="AN1244"/>
      <c r="AO1244"/>
      <c r="AP1244"/>
      <c r="AQ1244" s="4"/>
    </row>
    <row r="1245" spans="13:43" x14ac:dyDescent="0.3">
      <c r="M1245"/>
      <c r="N1245" s="12"/>
      <c r="S1245"/>
      <c r="T1245" s="12"/>
      <c r="AA1245"/>
      <c r="AB1245"/>
      <c r="AE1245"/>
      <c r="AF1245"/>
      <c r="AI1245"/>
      <c r="AJ1245" s="13"/>
      <c r="AM1245"/>
      <c r="AN1245"/>
      <c r="AO1245"/>
      <c r="AP1245"/>
      <c r="AQ1245" s="4"/>
    </row>
    <row r="1246" spans="13:43" x14ac:dyDescent="0.3">
      <c r="M1246"/>
      <c r="N1246" s="12"/>
      <c r="S1246"/>
      <c r="T1246" s="12"/>
      <c r="AA1246"/>
      <c r="AB1246"/>
      <c r="AE1246"/>
      <c r="AF1246"/>
      <c r="AI1246"/>
      <c r="AJ1246" s="13"/>
      <c r="AM1246"/>
      <c r="AN1246"/>
      <c r="AO1246"/>
      <c r="AP1246"/>
      <c r="AQ1246" s="4"/>
    </row>
    <row r="1247" spans="13:43" x14ac:dyDescent="0.3">
      <c r="M1247"/>
      <c r="N1247" s="12"/>
      <c r="S1247"/>
      <c r="T1247" s="12"/>
      <c r="AA1247"/>
      <c r="AB1247"/>
      <c r="AE1247"/>
      <c r="AF1247"/>
      <c r="AI1247"/>
      <c r="AJ1247" s="13"/>
      <c r="AM1247"/>
      <c r="AN1247"/>
      <c r="AO1247"/>
      <c r="AP1247"/>
      <c r="AQ1247" s="4"/>
    </row>
    <row r="1248" spans="13:43" x14ac:dyDescent="0.3">
      <c r="M1248"/>
      <c r="N1248" s="12"/>
      <c r="S1248"/>
      <c r="T1248" s="12"/>
      <c r="AA1248"/>
      <c r="AB1248"/>
      <c r="AE1248"/>
      <c r="AF1248"/>
      <c r="AI1248"/>
      <c r="AJ1248" s="13"/>
      <c r="AM1248"/>
      <c r="AN1248"/>
      <c r="AO1248"/>
      <c r="AP1248"/>
      <c r="AQ1248" s="4"/>
    </row>
    <row r="1249" spans="13:43" x14ac:dyDescent="0.3">
      <c r="M1249"/>
      <c r="N1249" s="12"/>
      <c r="S1249"/>
      <c r="T1249" s="12"/>
      <c r="AA1249"/>
      <c r="AB1249"/>
      <c r="AE1249"/>
      <c r="AF1249"/>
      <c r="AI1249"/>
      <c r="AJ1249" s="13"/>
      <c r="AM1249"/>
      <c r="AN1249"/>
      <c r="AO1249"/>
      <c r="AP1249"/>
      <c r="AQ1249" s="4"/>
    </row>
    <row r="1250" spans="13:43" x14ac:dyDescent="0.3">
      <c r="M1250"/>
      <c r="N1250" s="12"/>
      <c r="S1250"/>
      <c r="T1250" s="12"/>
      <c r="AA1250"/>
      <c r="AB1250"/>
      <c r="AE1250"/>
      <c r="AF1250"/>
      <c r="AI1250"/>
      <c r="AJ1250" s="13"/>
      <c r="AM1250"/>
      <c r="AN1250"/>
      <c r="AO1250"/>
      <c r="AP1250"/>
      <c r="AQ1250" s="4"/>
    </row>
    <row r="1251" spans="13:43" x14ac:dyDescent="0.3">
      <c r="M1251"/>
      <c r="N1251" s="12"/>
      <c r="S1251"/>
      <c r="T1251" s="12"/>
      <c r="AA1251"/>
      <c r="AB1251"/>
      <c r="AE1251"/>
      <c r="AF1251"/>
      <c r="AI1251"/>
      <c r="AJ1251" s="13"/>
      <c r="AM1251"/>
      <c r="AN1251"/>
      <c r="AO1251"/>
      <c r="AP1251"/>
      <c r="AQ1251" s="4"/>
    </row>
  </sheetData>
  <mergeCells count="39">
    <mergeCell ref="AK4:AL4"/>
    <mergeCell ref="AK5:AL5"/>
    <mergeCell ref="AE5:AF5"/>
    <mergeCell ref="Q5:R5"/>
    <mergeCell ref="I4:J4"/>
    <mergeCell ref="O5:P5"/>
    <mergeCell ref="M4:N4"/>
    <mergeCell ref="M5:N5"/>
    <mergeCell ref="AG4:AH4"/>
    <mergeCell ref="AI4:AJ4"/>
    <mergeCell ref="AG5:AH5"/>
    <mergeCell ref="AI5:AJ5"/>
    <mergeCell ref="AQ4:AR4"/>
    <mergeCell ref="E5:F5"/>
    <mergeCell ref="AO4:AP4"/>
    <mergeCell ref="AM4:AN4"/>
    <mergeCell ref="AM5:AN5"/>
    <mergeCell ref="E4:F4"/>
    <mergeCell ref="G4:H4"/>
    <mergeCell ref="AC5:AD5"/>
    <mergeCell ref="AC4:AD4"/>
    <mergeCell ref="AE4:AF4"/>
    <mergeCell ref="Y4:Z4"/>
    <mergeCell ref="K4:L4"/>
    <mergeCell ref="I5:J5"/>
    <mergeCell ref="K5:L5"/>
    <mergeCell ref="O4:P4"/>
    <mergeCell ref="Q4:R4"/>
    <mergeCell ref="A2:E2"/>
    <mergeCell ref="AA5:AB5"/>
    <mergeCell ref="AA4:AB4"/>
    <mergeCell ref="S4:T4"/>
    <mergeCell ref="S5:T5"/>
    <mergeCell ref="U5:V5"/>
    <mergeCell ref="U4:V4"/>
    <mergeCell ref="W5:X5"/>
    <mergeCell ref="Y5:Z5"/>
    <mergeCell ref="W4:X4"/>
    <mergeCell ref="G5:H5"/>
  </mergeCells>
  <phoneticPr fontId="5" type="noConversion"/>
  <pageMargins left="0.5" right="0.25" top="1.25" bottom="0.5" header="0.25" footer="0.25"/>
  <pageSetup paperSize="5" scale="72" fitToWidth="3" fitToHeight="2" pageOrder="overThenDown" orientation="landscape" r:id="rId1"/>
  <headerFooter differentFirst="1" alignWithMargins="0">
    <oddFooter>&amp;L&amp;F &amp;A&amp;RPage &amp;P</oddFooter>
    <firstHeader xml:space="preserve">&amp;L&amp;G
</firstHeader>
  </headerFooter>
  <rowBreaks count="1" manualBreakCount="1">
    <brk id="47" max="43" man="1"/>
  </row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8ECC8355F714ABEA33CEDF38AC33B" ma:contentTypeVersion="15" ma:contentTypeDescription="Create a new document." ma:contentTypeScope="" ma:versionID="62676d4d68a567cba4af6e0facd6d38d">
  <xsd:schema xmlns:xsd="http://www.w3.org/2001/XMLSchema" xmlns:xs="http://www.w3.org/2001/XMLSchema" xmlns:p="http://schemas.microsoft.com/office/2006/metadata/properties" xmlns:ns2="69b62eea-e7e9-49e6-8033-deea0fd7e7e3" xmlns:ns3="af480c1a-730a-4b73-9846-24acce823d04" xmlns:ns4="606bcb79-fb5e-4698-be89-851978738fb0" targetNamespace="http://schemas.microsoft.com/office/2006/metadata/properties" ma:root="true" ma:fieldsID="21c5bdd7088c36eea6dc4f6b03a3387f" ns2:_="" ns3:_="" ns4:_="">
    <xsd:import namespace="69b62eea-e7e9-49e6-8033-deea0fd7e7e3"/>
    <xsd:import namespace="af480c1a-730a-4b73-9846-24acce823d04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2eea-e7e9-49e6-8033-deea0fd7e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c1a-730a-4b73-9846-24acce823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E6FF8-3E24-4A18-A42E-46DC3CC7D8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CAF8E6-B0DF-4090-85EE-F0F3D70F2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62eea-e7e9-49e6-8033-deea0fd7e7e3"/>
    <ds:schemaRef ds:uri="af480c1a-730a-4b73-9846-24acce823d04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DOH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Gunther Freehill</dc:creator>
  <cp:keywords/>
  <dc:description/>
  <cp:lastModifiedBy>Walters, Trammell (DOH)</cp:lastModifiedBy>
  <cp:revision/>
  <dcterms:created xsi:type="dcterms:W3CDTF">2009-12-02T18:45:09Z</dcterms:created>
  <dcterms:modified xsi:type="dcterms:W3CDTF">2024-02-16T16:05:17Z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0x0101009C38ECC8355F714ABEA33CEDF38AC33B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</Properties>
</file>